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ECEBF439-EE8C-4AFE-AF11-D50D5DFCD9AC}" xr6:coauthVersionLast="47" xr6:coauthVersionMax="47" xr10:uidLastSave="{00000000-0000-0000-0000-000000000000}"/>
  <bookViews>
    <workbookView xWindow="-108" yWindow="-108" windowWidth="23256" windowHeight="12456" tabRatio="852" firstSheet="8" activeTab="14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(ลูกเสือ)" sheetId="47" r:id="rId4"/>
    <sheet name="ตั้งค่าเวลาเรียน(เพื่อสังคม)" sheetId="59" r:id="rId5"/>
    <sheet name="เช็คเวลาเรียน(ลูกเสือ)" sheetId="31" r:id="rId6"/>
    <sheet name="เช็คเวลาเรียน(เพื่อสังคม)" sheetId="60" r:id="rId7"/>
    <sheet name="ประเมินจุดประสงค์ (ลูกเสือ)" sheetId="33" r:id="rId8"/>
    <sheet name="ประเมินจุดประสงค์ (เพื่อสังคม)" sheetId="61" r:id="rId9"/>
    <sheet name="ประเมินผลงาน ชิ้นงาน (ลูกเสือ)" sheetId="34" r:id="rId10"/>
    <sheet name="ประเมินผลงาน ชิ้นงาน (เพื่อสังค" sheetId="62" r:id="rId11"/>
    <sheet name="แบบสรุป (ลูกเสือ)" sheetId="38" r:id="rId12"/>
    <sheet name="แบบสรุป (เพื่อสังคม)" sheetId="63" r:id="rId13"/>
    <sheet name="พิมพ์ปก" sheetId="48" r:id="rId14"/>
    <sheet name="พิมพ์รายชื่อ" sheetId="50" r:id="rId15"/>
    <sheet name="พิมพ์กำหนดการสอน(ลส)" sheetId="49" r:id="rId16"/>
    <sheet name="พิมพ์เวลาเรียน ภ.1(ลส)" sheetId="51" r:id="rId17"/>
    <sheet name="พิมพ์ประเมินจุดประสงค์ ภ.1  (ลส" sheetId="56" r:id="rId18"/>
    <sheet name="พิมพ์ชิ้นงาน ภ.1 (ลส)" sheetId="53" r:id="rId19"/>
    <sheet name="พิมพ์กำหนดการสอน(เพื่อสังคม)" sheetId="71" r:id="rId20"/>
    <sheet name="พิมพ์เวลาเรียน ภ.1(เพื่อสังคม)" sheetId="64" r:id="rId21"/>
    <sheet name="พิมพ์ประเมินจุดประสงค์ ภ.1  (พ" sheetId="65" r:id="rId22"/>
    <sheet name="พิมพ์ชิ้นงาน ภ.1 (เพื่อสังคม)" sheetId="66" r:id="rId23"/>
    <sheet name="พิมพ์เวลาเรียน ภ.2 (ลส)" sheetId="55" r:id="rId24"/>
    <sheet name="พิมพ์ประเมิน จปส ภ.2 (ลส)" sheetId="57" r:id="rId25"/>
    <sheet name="พิมพ์ชิ้นงาน ภ.2(ลส)" sheetId="58" r:id="rId26"/>
    <sheet name="พิมพ์เวลาเรียน ภ.2 (เพื่อสังคม)" sheetId="67" r:id="rId27"/>
    <sheet name="พิมพ์ประเมิน จปส ภ.2 (เพื่อสัง)" sheetId="68" r:id="rId28"/>
    <sheet name="พิมพ์ชิ้นงาน ภ.2(เพื่อสังคม)" sheetId="69" r:id="rId29"/>
    <sheet name="พิมพ์สรุป (ลส)" sheetId="54" r:id="rId30"/>
    <sheet name="พิมพ์สรุป (เพื่อสังคม)" sheetId="70" r:id="rId31"/>
  </sheets>
  <definedNames>
    <definedName name="_xlnm.Print_Area" localSheetId="15">'พิมพ์กำหนดการสอน(ลส)'!$A$1:$K$52</definedName>
    <definedName name="_xlnm.Print_Area" localSheetId="22">'พิมพ์ชิ้นงาน ภ.1 (เพื่อสังคม)'!$A$1:$H$48</definedName>
    <definedName name="_xlnm.Print_Area" localSheetId="18">'พิมพ์ชิ้นงาน ภ.1 (ลส)'!$A$1:$H$48</definedName>
    <definedName name="_xlnm.Print_Area" localSheetId="28">'พิมพ์ชิ้นงาน ภ.2(เพื่อสังคม)'!$A$1:$J$48</definedName>
    <definedName name="_xlnm.Print_Area" localSheetId="25">'พิมพ์ชิ้นงาน ภ.2(ลส)'!$A$1:$J$48</definedName>
    <definedName name="_xlnm.Print_Area" localSheetId="13">พิมพ์ปก!$A$1:$I$36</definedName>
    <definedName name="_xlnm.Print_Area" localSheetId="27">'พิมพ์ประเมิน จปส ภ.2 (เพื่อสัง)'!$A$1:$J$48</definedName>
    <definedName name="_xlnm.Print_Area" localSheetId="24">'พิมพ์ประเมิน จปส ภ.2 (ลส)'!$A$1:$J$48</definedName>
    <definedName name="_xlnm.Print_Area" localSheetId="21">'พิมพ์ประเมินจุดประสงค์ ภ.1  (พ'!$A$1:$H$48</definedName>
    <definedName name="_xlnm.Print_Area" localSheetId="17">'พิมพ์ประเมินจุดประสงค์ ภ.1  (ลส'!$A$1:$H$48</definedName>
    <definedName name="_xlnm.Print_Area" localSheetId="14">พิมพ์รายชื่อ!$A$1:$G$50</definedName>
    <definedName name="_xlnm.Print_Area" localSheetId="20">'พิมพ์เวลาเรียน ภ.1(เพื่อสังคม)'!$A$1:$O$51</definedName>
    <definedName name="_xlnm.Print_Area" localSheetId="16">'พิมพ์เวลาเรียน ภ.1(ลส)'!$A$1:$Y$51</definedName>
    <definedName name="_xlnm.Print_Area" localSheetId="26">'พิมพ์เวลาเรียน ภ.2 (เพื่อสังคม)'!$A$1:$P$51</definedName>
    <definedName name="_xlnm.Print_Area" localSheetId="23">'พิมพ์เวลาเรียน ภ.2 (ลส)'!$A$1:$AB$51</definedName>
    <definedName name="_xlnm.Print_Area" localSheetId="30">'พิมพ์สรุป (เพื่อสังคม)'!$A$1:$E$50</definedName>
    <definedName name="_xlnm.Print_Area" localSheetId="29">'พิมพ์สรุป (ลส)'!$A$1:$E$50</definedName>
    <definedName name="_xlnm.Print_Titles" localSheetId="22">'พิมพ์ชิ้นงาน ภ.1 (เพื่อสังคม)'!$2:$3</definedName>
    <definedName name="_xlnm.Print_Titles" localSheetId="18">'พิมพ์ชิ้นงาน ภ.1 (ลส)'!$2:$3</definedName>
    <definedName name="_xlnm.Print_Titles" localSheetId="28">'พิมพ์ชิ้นงาน ภ.2(เพื่อสังคม)'!$2:$3</definedName>
    <definedName name="_xlnm.Print_Titles" localSheetId="25">'พิมพ์ชิ้นงาน ภ.2(ลส)'!$2:$3</definedName>
    <definedName name="_xlnm.Print_Titles" localSheetId="27">'พิมพ์ประเมิน จปส ภ.2 (เพื่อสัง)'!$2:$3</definedName>
    <definedName name="_xlnm.Print_Titles" localSheetId="24">'พิมพ์ประเมิน จปส ภ.2 (ลส)'!$2:$3</definedName>
    <definedName name="_xlnm.Print_Titles" localSheetId="21">'พิมพ์ประเมินจุดประสงค์ ภ.1  (พ'!$2:$3</definedName>
    <definedName name="_xlnm.Print_Titles" localSheetId="17">'พิมพ์ประเมินจุดประสงค์ ภ.1  (ลส'!$2:$3</definedName>
    <definedName name="_xlnm.Print_Titles" localSheetId="14">พิมพ์รายชื่อ!$5:$5</definedName>
    <definedName name="_xlnm.Print_Titles" localSheetId="20">'พิมพ์เวลาเรียน ภ.1(เพื่อสังคม)'!$3:$4</definedName>
    <definedName name="_xlnm.Print_Titles" localSheetId="16">'พิมพ์เวลาเรียน ภ.1(ลส)'!$3:$4</definedName>
    <definedName name="_xlnm.Print_Titles" localSheetId="26">'พิมพ์เวลาเรียน ภ.2 (เพื่อสังคม)'!$3:$4</definedName>
    <definedName name="_xlnm.Print_Titles" localSheetId="23">'พิมพ์เวลาเรียน ภ.2 (ลส)'!$3:$4</definedName>
    <definedName name="_xlnm.Print_Titles" localSheetId="30">'พิมพ์สรุป (เพื่อสังคม)'!$3:$5</definedName>
    <definedName name="_xlnm.Print_Titles" localSheetId="29">'พิมพ์สรุป (ลส)'!$3:$5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8" l="1"/>
  <c r="B19" i="48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R6" i="62"/>
  <c r="S6" i="62"/>
  <c r="T6" i="62"/>
  <c r="U6" i="62"/>
  <c r="V6" i="62"/>
  <c r="R7" i="62"/>
  <c r="S7" i="62"/>
  <c r="T7" i="62"/>
  <c r="U7" i="62"/>
  <c r="V7" i="62"/>
  <c r="R8" i="62"/>
  <c r="S8" i="62"/>
  <c r="T8" i="62"/>
  <c r="U8" i="62"/>
  <c r="V8" i="62"/>
  <c r="R9" i="62"/>
  <c r="S9" i="62"/>
  <c r="T9" i="62"/>
  <c r="U9" i="62"/>
  <c r="V9" i="62"/>
  <c r="R10" i="62"/>
  <c r="S10" i="62"/>
  <c r="T10" i="62"/>
  <c r="U10" i="62"/>
  <c r="V10" i="62"/>
  <c r="R11" i="62"/>
  <c r="S11" i="62"/>
  <c r="T11" i="62"/>
  <c r="U11" i="62"/>
  <c r="V11" i="62"/>
  <c r="R12" i="62"/>
  <c r="S12" i="62"/>
  <c r="T12" i="62"/>
  <c r="U12" i="62"/>
  <c r="V12" i="62"/>
  <c r="R13" i="62"/>
  <c r="S13" i="62"/>
  <c r="T13" i="62"/>
  <c r="U13" i="62"/>
  <c r="V13" i="62"/>
  <c r="R14" i="62"/>
  <c r="S14" i="62"/>
  <c r="T14" i="62"/>
  <c r="U14" i="62"/>
  <c r="V14" i="62"/>
  <c r="R15" i="62"/>
  <c r="S15" i="62"/>
  <c r="T15" i="62"/>
  <c r="U15" i="62"/>
  <c r="V15" i="62"/>
  <c r="R16" i="62"/>
  <c r="S16" i="62"/>
  <c r="T16" i="62"/>
  <c r="U16" i="62"/>
  <c r="V16" i="62"/>
  <c r="R17" i="62"/>
  <c r="S17" i="62"/>
  <c r="T17" i="62"/>
  <c r="U17" i="62"/>
  <c r="V17" i="62"/>
  <c r="R18" i="62"/>
  <c r="S18" i="62"/>
  <c r="T18" i="62"/>
  <c r="U18" i="62"/>
  <c r="V18" i="62"/>
  <c r="R19" i="62"/>
  <c r="S19" i="62"/>
  <c r="T19" i="62"/>
  <c r="U19" i="62"/>
  <c r="V19" i="62"/>
  <c r="R20" i="62"/>
  <c r="S20" i="62"/>
  <c r="T20" i="62"/>
  <c r="U20" i="62"/>
  <c r="V20" i="62"/>
  <c r="R21" i="62"/>
  <c r="S21" i="62"/>
  <c r="T21" i="62"/>
  <c r="U21" i="62"/>
  <c r="V21" i="62"/>
  <c r="R22" i="62"/>
  <c r="S22" i="62"/>
  <c r="T22" i="62"/>
  <c r="U22" i="62"/>
  <c r="V22" i="62"/>
  <c r="R23" i="62"/>
  <c r="S23" i="62"/>
  <c r="T23" i="62"/>
  <c r="U23" i="62"/>
  <c r="V23" i="62"/>
  <c r="R24" i="62"/>
  <c r="S24" i="62"/>
  <c r="T24" i="62"/>
  <c r="U24" i="62"/>
  <c r="V24" i="62"/>
  <c r="R25" i="62"/>
  <c r="S25" i="62"/>
  <c r="T25" i="62"/>
  <c r="U25" i="62"/>
  <c r="V25" i="62"/>
  <c r="R26" i="62"/>
  <c r="S26" i="62"/>
  <c r="T26" i="62"/>
  <c r="U26" i="62"/>
  <c r="V26" i="62"/>
  <c r="R27" i="62"/>
  <c r="S27" i="62"/>
  <c r="T27" i="62"/>
  <c r="U27" i="62"/>
  <c r="V27" i="62"/>
  <c r="R28" i="62"/>
  <c r="S28" i="62"/>
  <c r="T28" i="62"/>
  <c r="U28" i="62"/>
  <c r="V28" i="62"/>
  <c r="R29" i="62"/>
  <c r="S29" i="62"/>
  <c r="T29" i="62"/>
  <c r="U29" i="62"/>
  <c r="V29" i="62"/>
  <c r="R30" i="62"/>
  <c r="S30" i="62"/>
  <c r="T30" i="62"/>
  <c r="U30" i="62"/>
  <c r="V30" i="62"/>
  <c r="R31" i="62"/>
  <c r="S31" i="62"/>
  <c r="T31" i="62"/>
  <c r="U31" i="62"/>
  <c r="V31" i="62"/>
  <c r="R32" i="62"/>
  <c r="S32" i="62"/>
  <c r="T32" i="62"/>
  <c r="U32" i="62"/>
  <c r="V32" i="62"/>
  <c r="R33" i="62"/>
  <c r="S33" i="62"/>
  <c r="T33" i="62"/>
  <c r="U33" i="62"/>
  <c r="V33" i="62"/>
  <c r="R34" i="62"/>
  <c r="S34" i="62"/>
  <c r="T34" i="62"/>
  <c r="U34" i="62"/>
  <c r="V34" i="62"/>
  <c r="R35" i="62"/>
  <c r="S35" i="62"/>
  <c r="T35" i="62"/>
  <c r="U35" i="62"/>
  <c r="V35" i="62"/>
  <c r="R36" i="62"/>
  <c r="S36" i="62"/>
  <c r="T36" i="62"/>
  <c r="U36" i="62"/>
  <c r="V36" i="62"/>
  <c r="R37" i="62"/>
  <c r="S37" i="62"/>
  <c r="T37" i="62"/>
  <c r="U37" i="62"/>
  <c r="V37" i="62"/>
  <c r="R38" i="62"/>
  <c r="S38" i="62"/>
  <c r="T38" i="62"/>
  <c r="U38" i="62"/>
  <c r="V38" i="62"/>
  <c r="R39" i="62"/>
  <c r="S39" i="62"/>
  <c r="T39" i="62"/>
  <c r="U39" i="62"/>
  <c r="V39" i="62"/>
  <c r="R40" i="62"/>
  <c r="S40" i="62"/>
  <c r="T40" i="62"/>
  <c r="U40" i="62"/>
  <c r="V40" i="62"/>
  <c r="R41" i="62"/>
  <c r="S41" i="62"/>
  <c r="T41" i="62"/>
  <c r="U41" i="62"/>
  <c r="V41" i="62"/>
  <c r="R42" i="62"/>
  <c r="S42" i="62"/>
  <c r="T42" i="62"/>
  <c r="U42" i="62"/>
  <c r="V42" i="62"/>
  <c r="R43" i="62"/>
  <c r="S43" i="62"/>
  <c r="T43" i="62"/>
  <c r="U43" i="62"/>
  <c r="V43" i="62"/>
  <c r="R44" i="62"/>
  <c r="S44" i="62"/>
  <c r="T44" i="62"/>
  <c r="U44" i="62"/>
  <c r="V44" i="62"/>
  <c r="R45" i="62"/>
  <c r="S45" i="62"/>
  <c r="T45" i="62"/>
  <c r="U45" i="62"/>
  <c r="V45" i="62"/>
  <c r="R46" i="62"/>
  <c r="S46" i="62"/>
  <c r="T46" i="62"/>
  <c r="U46" i="62"/>
  <c r="V46" i="62"/>
  <c r="R47" i="62"/>
  <c r="S47" i="62"/>
  <c r="T47" i="62"/>
  <c r="U47" i="62"/>
  <c r="V47" i="62"/>
  <c r="R48" i="62"/>
  <c r="S48" i="62"/>
  <c r="T48" i="62"/>
  <c r="U48" i="62"/>
  <c r="V48" i="62"/>
  <c r="I6" i="62"/>
  <c r="J6" i="62"/>
  <c r="I7" i="62"/>
  <c r="J7" i="62"/>
  <c r="I8" i="62"/>
  <c r="J8" i="62"/>
  <c r="I9" i="62"/>
  <c r="J9" i="62"/>
  <c r="I10" i="62"/>
  <c r="J10" i="62"/>
  <c r="I11" i="62"/>
  <c r="J11" i="62"/>
  <c r="I12" i="62"/>
  <c r="J12" i="62"/>
  <c r="I13" i="62"/>
  <c r="J13" i="62"/>
  <c r="I14" i="62"/>
  <c r="J14" i="62"/>
  <c r="I15" i="62"/>
  <c r="J15" i="62"/>
  <c r="I16" i="62"/>
  <c r="J16" i="62"/>
  <c r="I17" i="62"/>
  <c r="J17" i="62"/>
  <c r="I18" i="62"/>
  <c r="J18" i="62"/>
  <c r="I19" i="62"/>
  <c r="J19" i="62"/>
  <c r="I20" i="62"/>
  <c r="J20" i="62"/>
  <c r="I21" i="62"/>
  <c r="J21" i="62"/>
  <c r="I22" i="62"/>
  <c r="J22" i="62"/>
  <c r="I23" i="62"/>
  <c r="J23" i="62"/>
  <c r="I24" i="62"/>
  <c r="J24" i="62"/>
  <c r="I25" i="62"/>
  <c r="J25" i="62"/>
  <c r="I26" i="62"/>
  <c r="J26" i="62"/>
  <c r="I27" i="62"/>
  <c r="J27" i="62"/>
  <c r="I28" i="62"/>
  <c r="J28" i="62"/>
  <c r="I29" i="62"/>
  <c r="J29" i="62"/>
  <c r="I30" i="62"/>
  <c r="J30" i="62"/>
  <c r="I31" i="62"/>
  <c r="J31" i="62"/>
  <c r="I32" i="62"/>
  <c r="J32" i="62"/>
  <c r="I33" i="62"/>
  <c r="J33" i="62"/>
  <c r="I34" i="62"/>
  <c r="J34" i="62"/>
  <c r="I35" i="62"/>
  <c r="J35" i="62"/>
  <c r="I36" i="62"/>
  <c r="J36" i="62"/>
  <c r="I37" i="62"/>
  <c r="J37" i="62"/>
  <c r="I38" i="62"/>
  <c r="J38" i="62"/>
  <c r="I39" i="62"/>
  <c r="J39" i="62"/>
  <c r="I40" i="62"/>
  <c r="J40" i="62"/>
  <c r="I41" i="62"/>
  <c r="J41" i="62"/>
  <c r="I42" i="62"/>
  <c r="J42" i="62"/>
  <c r="I43" i="62"/>
  <c r="J43" i="62"/>
  <c r="I44" i="62"/>
  <c r="J44" i="62"/>
  <c r="I45" i="62"/>
  <c r="J45" i="62"/>
  <c r="I46" i="62"/>
  <c r="J46" i="62"/>
  <c r="I47" i="62"/>
  <c r="J47" i="62"/>
  <c r="I48" i="62"/>
  <c r="J48" i="62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6" i="61"/>
  <c r="S6" i="61"/>
  <c r="T6" i="61"/>
  <c r="U6" i="61"/>
  <c r="V6" i="61"/>
  <c r="R7" i="61"/>
  <c r="S7" i="61"/>
  <c r="T7" i="61"/>
  <c r="U7" i="61"/>
  <c r="V7" i="61"/>
  <c r="R8" i="61"/>
  <c r="S8" i="61"/>
  <c r="T8" i="61"/>
  <c r="U8" i="61"/>
  <c r="V8" i="61"/>
  <c r="R9" i="61"/>
  <c r="S9" i="61"/>
  <c r="T9" i="61"/>
  <c r="U9" i="61"/>
  <c r="V9" i="61"/>
  <c r="R10" i="61"/>
  <c r="S10" i="61"/>
  <c r="T10" i="61"/>
  <c r="U10" i="61"/>
  <c r="V10" i="61"/>
  <c r="R11" i="61"/>
  <c r="S11" i="61"/>
  <c r="T11" i="61"/>
  <c r="U11" i="61"/>
  <c r="V11" i="61"/>
  <c r="R12" i="61"/>
  <c r="S12" i="61"/>
  <c r="T12" i="61"/>
  <c r="U12" i="61"/>
  <c r="V12" i="61"/>
  <c r="R13" i="61"/>
  <c r="S13" i="61"/>
  <c r="T13" i="61"/>
  <c r="U13" i="61"/>
  <c r="V13" i="61"/>
  <c r="R14" i="61"/>
  <c r="S14" i="61"/>
  <c r="T14" i="61"/>
  <c r="U14" i="61"/>
  <c r="V14" i="61"/>
  <c r="R15" i="61"/>
  <c r="S15" i="61"/>
  <c r="T15" i="61"/>
  <c r="U15" i="61"/>
  <c r="V15" i="61"/>
  <c r="R16" i="61"/>
  <c r="S16" i="61"/>
  <c r="T16" i="61"/>
  <c r="U16" i="61"/>
  <c r="V16" i="61"/>
  <c r="R17" i="61"/>
  <c r="S17" i="61"/>
  <c r="T17" i="61"/>
  <c r="U17" i="61"/>
  <c r="V17" i="61"/>
  <c r="R18" i="61"/>
  <c r="S18" i="61"/>
  <c r="T18" i="61"/>
  <c r="U18" i="61"/>
  <c r="V18" i="61"/>
  <c r="R19" i="61"/>
  <c r="S19" i="61"/>
  <c r="T19" i="61"/>
  <c r="U19" i="61"/>
  <c r="V19" i="61"/>
  <c r="R20" i="61"/>
  <c r="S20" i="61"/>
  <c r="T20" i="61"/>
  <c r="U20" i="61"/>
  <c r="V20" i="61"/>
  <c r="R21" i="61"/>
  <c r="S21" i="61"/>
  <c r="T21" i="61"/>
  <c r="U21" i="61"/>
  <c r="V21" i="61"/>
  <c r="R22" i="61"/>
  <c r="S22" i="61"/>
  <c r="T22" i="61"/>
  <c r="U22" i="61"/>
  <c r="V22" i="61"/>
  <c r="R23" i="61"/>
  <c r="S23" i="61"/>
  <c r="T23" i="61"/>
  <c r="U23" i="61"/>
  <c r="V23" i="61"/>
  <c r="R24" i="61"/>
  <c r="S24" i="61"/>
  <c r="T24" i="61"/>
  <c r="U24" i="61"/>
  <c r="V24" i="61"/>
  <c r="R25" i="61"/>
  <c r="S25" i="61"/>
  <c r="T25" i="61"/>
  <c r="U25" i="61"/>
  <c r="V25" i="61"/>
  <c r="R26" i="61"/>
  <c r="S26" i="61"/>
  <c r="T26" i="61"/>
  <c r="U26" i="61"/>
  <c r="V26" i="61"/>
  <c r="R27" i="61"/>
  <c r="S27" i="61"/>
  <c r="T27" i="61"/>
  <c r="U27" i="61"/>
  <c r="V27" i="61"/>
  <c r="R28" i="61"/>
  <c r="S28" i="61"/>
  <c r="T28" i="61"/>
  <c r="U28" i="61"/>
  <c r="V28" i="61"/>
  <c r="R29" i="61"/>
  <c r="S29" i="61"/>
  <c r="T29" i="61"/>
  <c r="U29" i="61"/>
  <c r="V29" i="61"/>
  <c r="R30" i="61"/>
  <c r="S30" i="61"/>
  <c r="T30" i="61"/>
  <c r="U30" i="61"/>
  <c r="V30" i="61"/>
  <c r="R31" i="61"/>
  <c r="S31" i="61"/>
  <c r="T31" i="61"/>
  <c r="U31" i="61"/>
  <c r="V31" i="61"/>
  <c r="R32" i="61"/>
  <c r="S32" i="61"/>
  <c r="T32" i="61"/>
  <c r="U32" i="61"/>
  <c r="V32" i="61"/>
  <c r="R33" i="61"/>
  <c r="S33" i="61"/>
  <c r="T33" i="61"/>
  <c r="U33" i="61"/>
  <c r="V33" i="61"/>
  <c r="R34" i="61"/>
  <c r="S34" i="61"/>
  <c r="T34" i="61"/>
  <c r="U34" i="61"/>
  <c r="V34" i="61"/>
  <c r="R35" i="61"/>
  <c r="S35" i="61"/>
  <c r="T35" i="61"/>
  <c r="U35" i="61"/>
  <c r="V35" i="61"/>
  <c r="R36" i="61"/>
  <c r="S36" i="61"/>
  <c r="T36" i="61"/>
  <c r="U36" i="61"/>
  <c r="V36" i="61"/>
  <c r="R37" i="61"/>
  <c r="S37" i="61"/>
  <c r="T37" i="61"/>
  <c r="U37" i="61"/>
  <c r="V37" i="61"/>
  <c r="R38" i="61"/>
  <c r="S38" i="61"/>
  <c r="T38" i="61"/>
  <c r="U38" i="61"/>
  <c r="V38" i="61"/>
  <c r="R39" i="61"/>
  <c r="S39" i="61"/>
  <c r="T39" i="61"/>
  <c r="U39" i="61"/>
  <c r="V39" i="61"/>
  <c r="R40" i="61"/>
  <c r="S40" i="61"/>
  <c r="T40" i="61"/>
  <c r="U40" i="61"/>
  <c r="V40" i="61"/>
  <c r="R41" i="61"/>
  <c r="S41" i="61"/>
  <c r="T41" i="61"/>
  <c r="U41" i="61"/>
  <c r="V41" i="61"/>
  <c r="R42" i="61"/>
  <c r="S42" i="61"/>
  <c r="T42" i="61"/>
  <c r="U42" i="61"/>
  <c r="V42" i="61"/>
  <c r="R43" i="61"/>
  <c r="S43" i="61"/>
  <c r="T43" i="61"/>
  <c r="U43" i="61"/>
  <c r="V43" i="61"/>
  <c r="R44" i="61"/>
  <c r="S44" i="61"/>
  <c r="T44" i="61"/>
  <c r="U44" i="61"/>
  <c r="V44" i="61"/>
  <c r="R45" i="61"/>
  <c r="S45" i="61"/>
  <c r="T45" i="61"/>
  <c r="U45" i="61"/>
  <c r="V45" i="61"/>
  <c r="R46" i="61"/>
  <c r="S46" i="61"/>
  <c r="T46" i="61"/>
  <c r="U46" i="61"/>
  <c r="V46" i="61"/>
  <c r="R47" i="61"/>
  <c r="S47" i="61"/>
  <c r="T47" i="61"/>
  <c r="U47" i="61"/>
  <c r="V47" i="61"/>
  <c r="R48" i="61"/>
  <c r="S48" i="61"/>
  <c r="T48" i="61"/>
  <c r="U48" i="61"/>
  <c r="V48" i="61"/>
  <c r="I6" i="61"/>
  <c r="J6" i="61"/>
  <c r="I7" i="61"/>
  <c r="J7" i="61"/>
  <c r="I8" i="61"/>
  <c r="J8" i="61"/>
  <c r="I9" i="61"/>
  <c r="J9" i="61"/>
  <c r="I10" i="61"/>
  <c r="J10" i="61"/>
  <c r="I11" i="61"/>
  <c r="J11" i="61"/>
  <c r="I12" i="61"/>
  <c r="J12" i="61"/>
  <c r="I13" i="61"/>
  <c r="J13" i="61"/>
  <c r="I14" i="61"/>
  <c r="J14" i="61"/>
  <c r="I15" i="61"/>
  <c r="J15" i="61"/>
  <c r="I16" i="61"/>
  <c r="J16" i="61"/>
  <c r="I17" i="61"/>
  <c r="J17" i="61"/>
  <c r="I18" i="61"/>
  <c r="J18" i="61"/>
  <c r="I19" i="61"/>
  <c r="J19" i="61"/>
  <c r="I20" i="61"/>
  <c r="J20" i="61"/>
  <c r="I21" i="61"/>
  <c r="J21" i="61"/>
  <c r="I22" i="61"/>
  <c r="J22" i="61"/>
  <c r="I23" i="61"/>
  <c r="J23" i="61"/>
  <c r="I24" i="61"/>
  <c r="J24" i="61"/>
  <c r="I25" i="61"/>
  <c r="J25" i="61"/>
  <c r="I26" i="61"/>
  <c r="J26" i="61"/>
  <c r="I27" i="61"/>
  <c r="J27" i="61"/>
  <c r="I28" i="61"/>
  <c r="J28" i="61"/>
  <c r="I29" i="61"/>
  <c r="J29" i="61"/>
  <c r="I30" i="61"/>
  <c r="J30" i="61"/>
  <c r="I31" i="61"/>
  <c r="J31" i="61"/>
  <c r="I32" i="61"/>
  <c r="J32" i="61"/>
  <c r="I33" i="61"/>
  <c r="J33" i="61"/>
  <c r="I34" i="61"/>
  <c r="J34" i="61"/>
  <c r="I35" i="61"/>
  <c r="J35" i="61"/>
  <c r="I36" i="61"/>
  <c r="J36" i="61"/>
  <c r="I37" i="61"/>
  <c r="J37" i="61"/>
  <c r="I38" i="61"/>
  <c r="J38" i="61"/>
  <c r="I39" i="61"/>
  <c r="J39" i="61"/>
  <c r="I40" i="61"/>
  <c r="J40" i="61"/>
  <c r="I41" i="61"/>
  <c r="J41" i="61"/>
  <c r="I42" i="61"/>
  <c r="J42" i="61"/>
  <c r="I43" i="61"/>
  <c r="J43" i="61"/>
  <c r="I44" i="61"/>
  <c r="J44" i="61"/>
  <c r="I45" i="61"/>
  <c r="J45" i="61"/>
  <c r="I46" i="61"/>
  <c r="J46" i="61"/>
  <c r="I47" i="61"/>
  <c r="J47" i="61"/>
  <c r="I48" i="61"/>
  <c r="J48" i="61"/>
  <c r="J46" i="33"/>
  <c r="I48" i="33"/>
  <c r="J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I47" i="33"/>
  <c r="J47" i="33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AA7" i="60"/>
  <c r="AB7" i="60"/>
  <c r="AC7" i="60"/>
  <c r="AD7" i="60"/>
  <c r="AA8" i="60"/>
  <c r="AB8" i="60"/>
  <c r="AC8" i="60"/>
  <c r="AD8" i="60"/>
  <c r="AA9" i="60"/>
  <c r="AB9" i="60"/>
  <c r="AC9" i="60"/>
  <c r="AD9" i="60"/>
  <c r="AA10" i="60"/>
  <c r="AB10" i="60"/>
  <c r="AC10" i="60"/>
  <c r="AD10" i="60"/>
  <c r="AA11" i="60"/>
  <c r="AB11" i="60"/>
  <c r="AC11" i="60"/>
  <c r="AD11" i="60"/>
  <c r="AA12" i="60"/>
  <c r="AB12" i="60"/>
  <c r="AC12" i="60"/>
  <c r="AD12" i="60"/>
  <c r="AA13" i="60"/>
  <c r="AB13" i="60"/>
  <c r="AC13" i="60"/>
  <c r="AD13" i="60"/>
  <c r="AA14" i="60"/>
  <c r="AB14" i="60"/>
  <c r="AC14" i="60"/>
  <c r="AD14" i="60"/>
  <c r="AA15" i="60"/>
  <c r="AB15" i="60"/>
  <c r="AC15" i="60"/>
  <c r="AD15" i="60"/>
  <c r="AA16" i="60"/>
  <c r="AB16" i="60"/>
  <c r="AC16" i="60"/>
  <c r="AD16" i="60"/>
  <c r="AA17" i="60"/>
  <c r="AB17" i="60"/>
  <c r="AC17" i="60"/>
  <c r="AD17" i="60"/>
  <c r="AA18" i="60"/>
  <c r="AB18" i="60"/>
  <c r="AC18" i="60"/>
  <c r="AD18" i="60"/>
  <c r="AA19" i="60"/>
  <c r="AB19" i="60"/>
  <c r="AC19" i="60"/>
  <c r="AD19" i="60"/>
  <c r="AA20" i="60"/>
  <c r="AB20" i="60"/>
  <c r="AC20" i="60"/>
  <c r="AD20" i="60"/>
  <c r="AA21" i="60"/>
  <c r="AB21" i="60"/>
  <c r="AC21" i="60"/>
  <c r="AD21" i="60"/>
  <c r="AA22" i="60"/>
  <c r="AB22" i="60"/>
  <c r="AC22" i="60"/>
  <c r="AD22" i="60"/>
  <c r="AA23" i="60"/>
  <c r="AB23" i="60"/>
  <c r="AC23" i="60"/>
  <c r="AD23" i="60"/>
  <c r="AA24" i="60"/>
  <c r="AB24" i="60"/>
  <c r="AC24" i="60"/>
  <c r="AD24" i="60"/>
  <c r="AA25" i="60"/>
  <c r="AB25" i="60"/>
  <c r="AC25" i="60"/>
  <c r="AD25" i="60"/>
  <c r="AA26" i="60"/>
  <c r="AB26" i="60"/>
  <c r="AC26" i="60"/>
  <c r="AD26" i="60"/>
  <c r="AA27" i="60"/>
  <c r="AB27" i="60"/>
  <c r="AC27" i="60"/>
  <c r="AD27" i="60"/>
  <c r="AA28" i="60"/>
  <c r="AB28" i="60"/>
  <c r="AC28" i="60"/>
  <c r="AD28" i="60"/>
  <c r="AA29" i="60"/>
  <c r="AB29" i="60"/>
  <c r="AC29" i="60"/>
  <c r="AD29" i="60"/>
  <c r="AA30" i="60"/>
  <c r="AB30" i="60"/>
  <c r="AC30" i="60"/>
  <c r="AD30" i="60"/>
  <c r="AA31" i="60"/>
  <c r="AB31" i="60"/>
  <c r="AC31" i="60"/>
  <c r="AD31" i="60"/>
  <c r="AA32" i="60"/>
  <c r="AB32" i="60"/>
  <c r="AC32" i="60"/>
  <c r="AD32" i="60"/>
  <c r="AA33" i="60"/>
  <c r="AB33" i="60"/>
  <c r="AC33" i="60"/>
  <c r="AD33" i="60"/>
  <c r="AA34" i="60"/>
  <c r="AB34" i="60"/>
  <c r="AC34" i="60"/>
  <c r="AD34" i="60"/>
  <c r="AA35" i="60"/>
  <c r="AB35" i="60"/>
  <c r="AC35" i="60"/>
  <c r="AD35" i="60"/>
  <c r="AA36" i="60"/>
  <c r="AB36" i="60"/>
  <c r="AC36" i="60"/>
  <c r="AD36" i="60"/>
  <c r="AA37" i="60"/>
  <c r="AB37" i="60"/>
  <c r="AC37" i="60"/>
  <c r="AD37" i="60"/>
  <c r="AA38" i="60"/>
  <c r="AB38" i="60"/>
  <c r="AC38" i="60"/>
  <c r="AD38" i="60"/>
  <c r="AA39" i="60"/>
  <c r="AB39" i="60"/>
  <c r="AC39" i="60"/>
  <c r="AD39" i="60"/>
  <c r="AA40" i="60"/>
  <c r="AB40" i="60"/>
  <c r="AC40" i="60"/>
  <c r="AD40" i="60"/>
  <c r="AA41" i="60"/>
  <c r="AB41" i="60"/>
  <c r="AC41" i="60"/>
  <c r="AD41" i="60"/>
  <c r="AA42" i="60"/>
  <c r="AB42" i="60"/>
  <c r="AC42" i="60"/>
  <c r="AD42" i="60"/>
  <c r="AA43" i="60"/>
  <c r="AB43" i="60"/>
  <c r="AC43" i="60"/>
  <c r="AD43" i="60"/>
  <c r="AA44" i="60"/>
  <c r="AB44" i="60"/>
  <c r="AC44" i="60"/>
  <c r="AD44" i="60"/>
  <c r="AA45" i="60"/>
  <c r="AB45" i="60"/>
  <c r="AC45" i="60"/>
  <c r="AD45" i="60"/>
  <c r="AA46" i="60"/>
  <c r="AB46" i="60"/>
  <c r="AC46" i="60"/>
  <c r="AD46" i="60"/>
  <c r="AA47" i="60"/>
  <c r="AB47" i="60"/>
  <c r="AC47" i="60"/>
  <c r="AD47" i="60"/>
  <c r="AA48" i="60"/>
  <c r="AB48" i="60"/>
  <c r="AC48" i="60"/>
  <c r="AD48" i="60"/>
  <c r="AA49" i="60"/>
  <c r="AB49" i="60"/>
  <c r="AC49" i="60"/>
  <c r="AD49" i="60"/>
  <c r="AY7" i="31" l="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AZ5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D36" i="48" l="1"/>
  <c r="D35" i="48"/>
  <c r="D30" i="48"/>
  <c r="D27" i="48"/>
  <c r="G24" i="48"/>
  <c r="C24" i="48"/>
  <c r="D7" i="48"/>
  <c r="E10" i="48"/>
  <c r="E11" i="48"/>
  <c r="C5" i="65"/>
  <c r="D5" i="65"/>
  <c r="E5" i="65"/>
  <c r="F5" i="65"/>
  <c r="G5" i="65"/>
  <c r="C6" i="65"/>
  <c r="D6" i="65"/>
  <c r="E6" i="65"/>
  <c r="F6" i="65"/>
  <c r="G6" i="65"/>
  <c r="C7" i="65"/>
  <c r="D7" i="65"/>
  <c r="E7" i="65"/>
  <c r="F7" i="65"/>
  <c r="G7" i="65"/>
  <c r="C8" i="65"/>
  <c r="D8" i="65"/>
  <c r="E8" i="65"/>
  <c r="F8" i="65"/>
  <c r="G8" i="65"/>
  <c r="C9" i="65"/>
  <c r="D9" i="65"/>
  <c r="E9" i="65"/>
  <c r="F9" i="65"/>
  <c r="G9" i="65"/>
  <c r="C10" i="65"/>
  <c r="D10" i="65"/>
  <c r="E10" i="65"/>
  <c r="F10" i="65"/>
  <c r="G10" i="65"/>
  <c r="C11" i="65"/>
  <c r="D11" i="65"/>
  <c r="E11" i="65"/>
  <c r="F11" i="65"/>
  <c r="G11" i="65"/>
  <c r="C12" i="65"/>
  <c r="D12" i="65"/>
  <c r="E12" i="65"/>
  <c r="F12" i="65"/>
  <c r="G12" i="65"/>
  <c r="C13" i="65"/>
  <c r="D13" i="65"/>
  <c r="E13" i="65"/>
  <c r="F13" i="65"/>
  <c r="G13" i="65"/>
  <c r="C14" i="65"/>
  <c r="D14" i="65"/>
  <c r="E14" i="65"/>
  <c r="F14" i="65"/>
  <c r="G14" i="65"/>
  <c r="C15" i="65"/>
  <c r="D15" i="65"/>
  <c r="E15" i="65"/>
  <c r="F15" i="65"/>
  <c r="G15" i="65"/>
  <c r="C16" i="65"/>
  <c r="D16" i="65"/>
  <c r="E16" i="65"/>
  <c r="F16" i="65"/>
  <c r="G16" i="65"/>
  <c r="C17" i="65"/>
  <c r="D17" i="65"/>
  <c r="E17" i="65"/>
  <c r="F17" i="65"/>
  <c r="G17" i="65"/>
  <c r="C18" i="65"/>
  <c r="D18" i="65"/>
  <c r="E18" i="65"/>
  <c r="F18" i="65"/>
  <c r="G18" i="65"/>
  <c r="C19" i="65"/>
  <c r="D19" i="65"/>
  <c r="E19" i="65"/>
  <c r="F19" i="65"/>
  <c r="G19" i="65"/>
  <c r="C20" i="65"/>
  <c r="D20" i="65"/>
  <c r="E20" i="65"/>
  <c r="F20" i="65"/>
  <c r="G20" i="65"/>
  <c r="C21" i="65"/>
  <c r="D21" i="65"/>
  <c r="E21" i="65"/>
  <c r="F21" i="65"/>
  <c r="G21" i="65"/>
  <c r="C22" i="65"/>
  <c r="D22" i="65"/>
  <c r="E22" i="65"/>
  <c r="F22" i="65"/>
  <c r="G22" i="65"/>
  <c r="C23" i="65"/>
  <c r="D23" i="65"/>
  <c r="E23" i="65"/>
  <c r="F23" i="65"/>
  <c r="G23" i="65"/>
  <c r="C24" i="65"/>
  <c r="D24" i="65"/>
  <c r="E24" i="65"/>
  <c r="F24" i="65"/>
  <c r="G24" i="65"/>
  <c r="C25" i="65"/>
  <c r="D25" i="65"/>
  <c r="E25" i="65"/>
  <c r="F25" i="65"/>
  <c r="G25" i="65"/>
  <c r="C26" i="65"/>
  <c r="D26" i="65"/>
  <c r="E26" i="65"/>
  <c r="F26" i="65"/>
  <c r="G26" i="65"/>
  <c r="C27" i="65"/>
  <c r="D27" i="65"/>
  <c r="E27" i="65"/>
  <c r="F27" i="65"/>
  <c r="G27" i="65"/>
  <c r="C28" i="65"/>
  <c r="D28" i="65"/>
  <c r="E28" i="65"/>
  <c r="F28" i="65"/>
  <c r="G28" i="65"/>
  <c r="C29" i="65"/>
  <c r="D29" i="65"/>
  <c r="E29" i="65"/>
  <c r="F29" i="65"/>
  <c r="G29" i="65"/>
  <c r="C30" i="65"/>
  <c r="D30" i="65"/>
  <c r="E30" i="65"/>
  <c r="F30" i="65"/>
  <c r="G30" i="65"/>
  <c r="C31" i="65"/>
  <c r="D31" i="65"/>
  <c r="E31" i="65"/>
  <c r="F31" i="65"/>
  <c r="G31" i="65"/>
  <c r="C32" i="65"/>
  <c r="D32" i="65"/>
  <c r="E32" i="65"/>
  <c r="F32" i="65"/>
  <c r="G32" i="65"/>
  <c r="C33" i="65"/>
  <c r="D33" i="65"/>
  <c r="E33" i="65"/>
  <c r="F33" i="65"/>
  <c r="G33" i="65"/>
  <c r="C34" i="65"/>
  <c r="D34" i="65"/>
  <c r="E34" i="65"/>
  <c r="F34" i="65"/>
  <c r="G34" i="65"/>
  <c r="C35" i="65"/>
  <c r="D35" i="65"/>
  <c r="E35" i="65"/>
  <c r="F35" i="65"/>
  <c r="G35" i="65"/>
  <c r="C36" i="65"/>
  <c r="D36" i="65"/>
  <c r="E36" i="65"/>
  <c r="F36" i="65"/>
  <c r="G36" i="65"/>
  <c r="C37" i="65"/>
  <c r="D37" i="65"/>
  <c r="E37" i="65"/>
  <c r="F37" i="65"/>
  <c r="G37" i="65"/>
  <c r="C38" i="65"/>
  <c r="D38" i="65"/>
  <c r="E38" i="65"/>
  <c r="F38" i="65"/>
  <c r="G38" i="65"/>
  <c r="C39" i="65"/>
  <c r="D39" i="65"/>
  <c r="E39" i="65"/>
  <c r="F39" i="65"/>
  <c r="G39" i="65"/>
  <c r="C40" i="65"/>
  <c r="D40" i="65"/>
  <c r="E40" i="65"/>
  <c r="F40" i="65"/>
  <c r="G40" i="65"/>
  <c r="C41" i="65"/>
  <c r="D41" i="65"/>
  <c r="E41" i="65"/>
  <c r="F41" i="65"/>
  <c r="G41" i="65"/>
  <c r="C42" i="65"/>
  <c r="D42" i="65"/>
  <c r="E42" i="65"/>
  <c r="F42" i="65"/>
  <c r="G42" i="65"/>
  <c r="C43" i="65"/>
  <c r="D43" i="65"/>
  <c r="E43" i="65"/>
  <c r="F43" i="65"/>
  <c r="G43" i="65"/>
  <c r="C44" i="65"/>
  <c r="D44" i="65"/>
  <c r="E44" i="65"/>
  <c r="F44" i="65"/>
  <c r="G44" i="65"/>
  <c r="C45" i="65"/>
  <c r="D45" i="65"/>
  <c r="E45" i="65"/>
  <c r="F45" i="65"/>
  <c r="G45" i="65"/>
  <c r="C46" i="65"/>
  <c r="D46" i="65"/>
  <c r="E46" i="65"/>
  <c r="F46" i="65"/>
  <c r="G46" i="65"/>
  <c r="C47" i="65"/>
  <c r="D47" i="65"/>
  <c r="E47" i="65"/>
  <c r="F47" i="65"/>
  <c r="G47" i="65"/>
  <c r="C48" i="65"/>
  <c r="D48" i="65"/>
  <c r="E48" i="65"/>
  <c r="F48" i="65"/>
  <c r="G48" i="65"/>
  <c r="G4" i="65"/>
  <c r="F4" i="65"/>
  <c r="E4" i="65"/>
  <c r="D4" i="65"/>
  <c r="C4" i="65"/>
  <c r="A1" i="71"/>
  <c r="A1" i="49"/>
  <c r="D7" i="50"/>
  <c r="L4" i="67"/>
  <c r="D51" i="64"/>
  <c r="D50" i="64"/>
  <c r="A1" i="50"/>
  <c r="E41" i="63"/>
  <c r="D41" i="70" s="1"/>
  <c r="E42" i="70"/>
  <c r="F43" i="63"/>
  <c r="E47" i="63"/>
  <c r="D47" i="70" s="1"/>
  <c r="E50" i="63"/>
  <c r="D50" i="70" s="1"/>
  <c r="C5" i="69"/>
  <c r="D5" i="69"/>
  <c r="E5" i="69"/>
  <c r="F5" i="69"/>
  <c r="G5" i="69"/>
  <c r="C6" i="69"/>
  <c r="D6" i="69"/>
  <c r="E6" i="69"/>
  <c r="F6" i="69"/>
  <c r="G6" i="69"/>
  <c r="C7" i="69"/>
  <c r="D7" i="69"/>
  <c r="E7" i="69"/>
  <c r="F7" i="69"/>
  <c r="G7" i="69"/>
  <c r="C8" i="69"/>
  <c r="D8" i="69"/>
  <c r="E8" i="69"/>
  <c r="F8" i="69"/>
  <c r="G8" i="69"/>
  <c r="C9" i="69"/>
  <c r="D9" i="69"/>
  <c r="E9" i="69"/>
  <c r="F9" i="69"/>
  <c r="G9" i="69"/>
  <c r="C10" i="69"/>
  <c r="D10" i="69"/>
  <c r="E10" i="69"/>
  <c r="F10" i="69"/>
  <c r="G10" i="69"/>
  <c r="C11" i="69"/>
  <c r="D11" i="69"/>
  <c r="E11" i="69"/>
  <c r="F11" i="69"/>
  <c r="G11" i="69"/>
  <c r="C12" i="69"/>
  <c r="D12" i="69"/>
  <c r="E12" i="69"/>
  <c r="F12" i="69"/>
  <c r="G12" i="69"/>
  <c r="C13" i="69"/>
  <c r="D13" i="69"/>
  <c r="E13" i="69"/>
  <c r="F13" i="69"/>
  <c r="G13" i="69"/>
  <c r="C14" i="69"/>
  <c r="D14" i="69"/>
  <c r="E14" i="69"/>
  <c r="F14" i="69"/>
  <c r="G14" i="69"/>
  <c r="C15" i="69"/>
  <c r="D15" i="69"/>
  <c r="E15" i="69"/>
  <c r="F15" i="69"/>
  <c r="G15" i="69"/>
  <c r="C16" i="69"/>
  <c r="D16" i="69"/>
  <c r="E16" i="69"/>
  <c r="F16" i="69"/>
  <c r="G16" i="69"/>
  <c r="C17" i="69"/>
  <c r="D17" i="69"/>
  <c r="E17" i="69"/>
  <c r="F17" i="69"/>
  <c r="G17" i="69"/>
  <c r="C18" i="69"/>
  <c r="D18" i="69"/>
  <c r="E18" i="69"/>
  <c r="F18" i="69"/>
  <c r="G18" i="69"/>
  <c r="C19" i="69"/>
  <c r="D19" i="69"/>
  <c r="E19" i="69"/>
  <c r="F19" i="69"/>
  <c r="G19" i="69"/>
  <c r="C20" i="69"/>
  <c r="D20" i="69"/>
  <c r="E20" i="69"/>
  <c r="F20" i="69"/>
  <c r="G20" i="69"/>
  <c r="C21" i="69"/>
  <c r="D21" i="69"/>
  <c r="E21" i="69"/>
  <c r="F21" i="69"/>
  <c r="G21" i="69"/>
  <c r="C22" i="69"/>
  <c r="D22" i="69"/>
  <c r="E22" i="69"/>
  <c r="F22" i="69"/>
  <c r="G22" i="69"/>
  <c r="C23" i="69"/>
  <c r="D23" i="69"/>
  <c r="E23" i="69"/>
  <c r="F23" i="69"/>
  <c r="G23" i="69"/>
  <c r="C24" i="69"/>
  <c r="D24" i="69"/>
  <c r="E24" i="69"/>
  <c r="F24" i="69"/>
  <c r="G24" i="69"/>
  <c r="C25" i="69"/>
  <c r="D25" i="69"/>
  <c r="E25" i="69"/>
  <c r="F25" i="69"/>
  <c r="G25" i="69"/>
  <c r="C26" i="69"/>
  <c r="D26" i="69"/>
  <c r="E26" i="69"/>
  <c r="F26" i="69"/>
  <c r="G26" i="69"/>
  <c r="C27" i="69"/>
  <c r="D27" i="69"/>
  <c r="E27" i="69"/>
  <c r="F27" i="69"/>
  <c r="G27" i="69"/>
  <c r="C28" i="69"/>
  <c r="D28" i="69"/>
  <c r="E28" i="69"/>
  <c r="F28" i="69"/>
  <c r="G28" i="69"/>
  <c r="C29" i="69"/>
  <c r="D29" i="69"/>
  <c r="E29" i="69"/>
  <c r="F29" i="69"/>
  <c r="G29" i="69"/>
  <c r="C30" i="69"/>
  <c r="D30" i="69"/>
  <c r="E30" i="69"/>
  <c r="F30" i="69"/>
  <c r="G30" i="69"/>
  <c r="C31" i="69"/>
  <c r="D31" i="69"/>
  <c r="E31" i="69"/>
  <c r="F31" i="69"/>
  <c r="G31" i="69"/>
  <c r="C32" i="69"/>
  <c r="D32" i="69"/>
  <c r="E32" i="69"/>
  <c r="F32" i="69"/>
  <c r="G32" i="69"/>
  <c r="C33" i="69"/>
  <c r="D33" i="69"/>
  <c r="E33" i="69"/>
  <c r="F33" i="69"/>
  <c r="G33" i="69"/>
  <c r="C34" i="69"/>
  <c r="D34" i="69"/>
  <c r="E34" i="69"/>
  <c r="F34" i="69"/>
  <c r="G34" i="69"/>
  <c r="C35" i="69"/>
  <c r="D35" i="69"/>
  <c r="E35" i="69"/>
  <c r="F35" i="69"/>
  <c r="G35" i="69"/>
  <c r="C36" i="69"/>
  <c r="D36" i="69"/>
  <c r="E36" i="69"/>
  <c r="F36" i="69"/>
  <c r="G36" i="69"/>
  <c r="C37" i="69"/>
  <c r="D37" i="69"/>
  <c r="E37" i="69"/>
  <c r="F37" i="69"/>
  <c r="G37" i="69"/>
  <c r="C38" i="69"/>
  <c r="D38" i="69"/>
  <c r="E38" i="69"/>
  <c r="F38" i="69"/>
  <c r="G38" i="69"/>
  <c r="C39" i="69"/>
  <c r="D39" i="69"/>
  <c r="E39" i="69"/>
  <c r="F39" i="69"/>
  <c r="G39" i="69"/>
  <c r="J39" i="69"/>
  <c r="C40" i="69"/>
  <c r="D40" i="69"/>
  <c r="E40" i="69"/>
  <c r="F40" i="69"/>
  <c r="G40" i="69"/>
  <c r="C41" i="69"/>
  <c r="D41" i="69"/>
  <c r="E41" i="69"/>
  <c r="F41" i="69"/>
  <c r="G41" i="69"/>
  <c r="C42" i="69"/>
  <c r="D42" i="69"/>
  <c r="E42" i="69"/>
  <c r="F42" i="69"/>
  <c r="G42" i="69"/>
  <c r="C43" i="69"/>
  <c r="D43" i="69"/>
  <c r="E43" i="69"/>
  <c r="F43" i="69"/>
  <c r="G43" i="69"/>
  <c r="C44" i="69"/>
  <c r="D44" i="69"/>
  <c r="E44" i="69"/>
  <c r="F44" i="69"/>
  <c r="G44" i="69"/>
  <c r="C45" i="69"/>
  <c r="D45" i="69"/>
  <c r="E45" i="69"/>
  <c r="F45" i="69"/>
  <c r="G45" i="69"/>
  <c r="C46" i="69"/>
  <c r="D46" i="69"/>
  <c r="E46" i="69"/>
  <c r="F46" i="69"/>
  <c r="G46" i="69"/>
  <c r="C47" i="69"/>
  <c r="D47" i="69"/>
  <c r="E47" i="69"/>
  <c r="F47" i="69"/>
  <c r="G47" i="69"/>
  <c r="C48" i="69"/>
  <c r="D48" i="69"/>
  <c r="E48" i="69"/>
  <c r="F48" i="69"/>
  <c r="G48" i="69"/>
  <c r="C4" i="69"/>
  <c r="D3" i="69"/>
  <c r="E3" i="69"/>
  <c r="F3" i="69"/>
  <c r="G3" i="69"/>
  <c r="C3" i="69"/>
  <c r="C5" i="68"/>
  <c r="D5" i="68"/>
  <c r="E5" i="68"/>
  <c r="F5" i="68"/>
  <c r="G5" i="68"/>
  <c r="C6" i="68"/>
  <c r="D6" i="68"/>
  <c r="E6" i="68"/>
  <c r="F6" i="68"/>
  <c r="G6" i="68"/>
  <c r="C7" i="68"/>
  <c r="D7" i="68"/>
  <c r="E7" i="68"/>
  <c r="F7" i="68"/>
  <c r="G7" i="68"/>
  <c r="C8" i="68"/>
  <c r="D8" i="68"/>
  <c r="E8" i="68"/>
  <c r="F8" i="68"/>
  <c r="G8" i="68"/>
  <c r="C9" i="68"/>
  <c r="D9" i="68"/>
  <c r="E9" i="68"/>
  <c r="F9" i="68"/>
  <c r="G9" i="68"/>
  <c r="C10" i="68"/>
  <c r="D10" i="68"/>
  <c r="E10" i="68"/>
  <c r="F10" i="68"/>
  <c r="G10" i="68"/>
  <c r="C11" i="68"/>
  <c r="D11" i="68"/>
  <c r="E11" i="68"/>
  <c r="F11" i="68"/>
  <c r="G11" i="68"/>
  <c r="C12" i="68"/>
  <c r="D12" i="68"/>
  <c r="E12" i="68"/>
  <c r="F12" i="68"/>
  <c r="G12" i="68"/>
  <c r="C13" i="68"/>
  <c r="D13" i="68"/>
  <c r="E13" i="68"/>
  <c r="F13" i="68"/>
  <c r="G13" i="68"/>
  <c r="C14" i="68"/>
  <c r="D14" i="68"/>
  <c r="E14" i="68"/>
  <c r="F14" i="68"/>
  <c r="G14" i="68"/>
  <c r="C15" i="68"/>
  <c r="D15" i="68"/>
  <c r="E15" i="68"/>
  <c r="F15" i="68"/>
  <c r="G15" i="68"/>
  <c r="C16" i="68"/>
  <c r="D16" i="68"/>
  <c r="E16" i="68"/>
  <c r="F16" i="68"/>
  <c r="G16" i="68"/>
  <c r="C17" i="68"/>
  <c r="D17" i="68"/>
  <c r="E17" i="68"/>
  <c r="F17" i="68"/>
  <c r="G17" i="68"/>
  <c r="C18" i="68"/>
  <c r="D18" i="68"/>
  <c r="E18" i="68"/>
  <c r="F18" i="68"/>
  <c r="G18" i="68"/>
  <c r="C19" i="68"/>
  <c r="D19" i="68"/>
  <c r="E19" i="68"/>
  <c r="F19" i="68"/>
  <c r="G19" i="68"/>
  <c r="C20" i="68"/>
  <c r="D20" i="68"/>
  <c r="E20" i="68"/>
  <c r="F20" i="68"/>
  <c r="G20" i="68"/>
  <c r="C21" i="68"/>
  <c r="D21" i="68"/>
  <c r="E21" i="68"/>
  <c r="F21" i="68"/>
  <c r="G21" i="68"/>
  <c r="C22" i="68"/>
  <c r="D22" i="68"/>
  <c r="E22" i="68"/>
  <c r="F22" i="68"/>
  <c r="G22" i="68"/>
  <c r="C23" i="68"/>
  <c r="D23" i="68"/>
  <c r="E23" i="68"/>
  <c r="F23" i="68"/>
  <c r="G23" i="68"/>
  <c r="C24" i="68"/>
  <c r="D24" i="68"/>
  <c r="E24" i="68"/>
  <c r="F24" i="68"/>
  <c r="G24" i="68"/>
  <c r="C25" i="68"/>
  <c r="D25" i="68"/>
  <c r="E25" i="68"/>
  <c r="F25" i="68"/>
  <c r="G25" i="68"/>
  <c r="C26" i="68"/>
  <c r="D26" i="68"/>
  <c r="E26" i="68"/>
  <c r="F26" i="68"/>
  <c r="G26" i="68"/>
  <c r="C27" i="68"/>
  <c r="D27" i="68"/>
  <c r="E27" i="68"/>
  <c r="F27" i="68"/>
  <c r="G27" i="68"/>
  <c r="C28" i="68"/>
  <c r="D28" i="68"/>
  <c r="E28" i="68"/>
  <c r="F28" i="68"/>
  <c r="G28" i="68"/>
  <c r="C29" i="68"/>
  <c r="D29" i="68"/>
  <c r="E29" i="68"/>
  <c r="F29" i="68"/>
  <c r="G29" i="68"/>
  <c r="C30" i="68"/>
  <c r="D30" i="68"/>
  <c r="E30" i="68"/>
  <c r="F30" i="68"/>
  <c r="G30" i="68"/>
  <c r="C31" i="68"/>
  <c r="D31" i="68"/>
  <c r="E31" i="68"/>
  <c r="F31" i="68"/>
  <c r="G31" i="68"/>
  <c r="C32" i="68"/>
  <c r="D32" i="68"/>
  <c r="E32" i="68"/>
  <c r="F32" i="68"/>
  <c r="G32" i="68"/>
  <c r="C33" i="68"/>
  <c r="D33" i="68"/>
  <c r="E33" i="68"/>
  <c r="F33" i="68"/>
  <c r="G33" i="68"/>
  <c r="C34" i="68"/>
  <c r="D34" i="68"/>
  <c r="E34" i="68"/>
  <c r="F34" i="68"/>
  <c r="G34" i="68"/>
  <c r="C35" i="68"/>
  <c r="D35" i="68"/>
  <c r="E35" i="68"/>
  <c r="F35" i="68"/>
  <c r="G35" i="68"/>
  <c r="C36" i="68"/>
  <c r="D36" i="68"/>
  <c r="E36" i="68"/>
  <c r="F36" i="68"/>
  <c r="G36" i="68"/>
  <c r="C37" i="68"/>
  <c r="D37" i="68"/>
  <c r="E37" i="68"/>
  <c r="F37" i="68"/>
  <c r="G37" i="68"/>
  <c r="C38" i="68"/>
  <c r="D38" i="68"/>
  <c r="E38" i="68"/>
  <c r="F38" i="68"/>
  <c r="G38" i="68"/>
  <c r="C39" i="68"/>
  <c r="D39" i="68"/>
  <c r="E39" i="68"/>
  <c r="F39" i="68"/>
  <c r="G39" i="68"/>
  <c r="C40" i="68"/>
  <c r="D40" i="68"/>
  <c r="E40" i="68"/>
  <c r="F40" i="68"/>
  <c r="G40" i="68"/>
  <c r="C41" i="68"/>
  <c r="D41" i="68"/>
  <c r="E41" i="68"/>
  <c r="F41" i="68"/>
  <c r="G41" i="68"/>
  <c r="C42" i="68"/>
  <c r="D42" i="68"/>
  <c r="E42" i="68"/>
  <c r="F42" i="68"/>
  <c r="G42" i="68"/>
  <c r="C43" i="68"/>
  <c r="D43" i="68"/>
  <c r="E43" i="68"/>
  <c r="F43" i="68"/>
  <c r="G43" i="68"/>
  <c r="C44" i="68"/>
  <c r="D44" i="68"/>
  <c r="E44" i="68"/>
  <c r="F44" i="68"/>
  <c r="G44" i="68"/>
  <c r="C45" i="68"/>
  <c r="D45" i="68"/>
  <c r="E45" i="68"/>
  <c r="F45" i="68"/>
  <c r="G45" i="68"/>
  <c r="C46" i="68"/>
  <c r="D46" i="68"/>
  <c r="E46" i="68"/>
  <c r="F46" i="68"/>
  <c r="G46" i="68"/>
  <c r="C47" i="68"/>
  <c r="D47" i="68"/>
  <c r="E47" i="68"/>
  <c r="F47" i="68"/>
  <c r="G47" i="68"/>
  <c r="C48" i="68"/>
  <c r="D48" i="68"/>
  <c r="E48" i="68"/>
  <c r="F48" i="68"/>
  <c r="G48" i="68"/>
  <c r="D4" i="68"/>
  <c r="E4" i="68"/>
  <c r="F4" i="68"/>
  <c r="G4" i="68"/>
  <c r="C4" i="68"/>
  <c r="D3" i="68"/>
  <c r="E3" i="68"/>
  <c r="F3" i="68"/>
  <c r="G3" i="68"/>
  <c r="C3" i="68"/>
  <c r="C6" i="67"/>
  <c r="D6" i="67"/>
  <c r="E6" i="67"/>
  <c r="F6" i="67"/>
  <c r="G6" i="67"/>
  <c r="H6" i="67"/>
  <c r="I6" i="67"/>
  <c r="J6" i="67"/>
  <c r="K6" i="67"/>
  <c r="L6" i="67"/>
  <c r="C7" i="67"/>
  <c r="D7" i="67"/>
  <c r="E7" i="67"/>
  <c r="F7" i="67"/>
  <c r="G7" i="67"/>
  <c r="H7" i="67"/>
  <c r="I7" i="67"/>
  <c r="J7" i="67"/>
  <c r="K7" i="67"/>
  <c r="L7" i="67"/>
  <c r="C8" i="67"/>
  <c r="D8" i="67"/>
  <c r="E8" i="67"/>
  <c r="F8" i="67"/>
  <c r="G8" i="67"/>
  <c r="H8" i="67"/>
  <c r="I8" i="67"/>
  <c r="J8" i="67"/>
  <c r="K8" i="67"/>
  <c r="L8" i="67"/>
  <c r="C9" i="67"/>
  <c r="D9" i="67"/>
  <c r="E9" i="67"/>
  <c r="F9" i="67"/>
  <c r="G9" i="67"/>
  <c r="H9" i="67"/>
  <c r="I9" i="67"/>
  <c r="J9" i="67"/>
  <c r="K9" i="67"/>
  <c r="L9" i="67"/>
  <c r="C10" i="67"/>
  <c r="D10" i="67"/>
  <c r="E10" i="67"/>
  <c r="F10" i="67"/>
  <c r="G10" i="67"/>
  <c r="H10" i="67"/>
  <c r="I10" i="67"/>
  <c r="J10" i="67"/>
  <c r="K10" i="67"/>
  <c r="L10" i="67"/>
  <c r="C11" i="67"/>
  <c r="D11" i="67"/>
  <c r="E11" i="67"/>
  <c r="F11" i="67"/>
  <c r="G11" i="67"/>
  <c r="H11" i="67"/>
  <c r="I11" i="67"/>
  <c r="J11" i="67"/>
  <c r="K11" i="67"/>
  <c r="L11" i="67"/>
  <c r="C12" i="67"/>
  <c r="D12" i="67"/>
  <c r="E12" i="67"/>
  <c r="F12" i="67"/>
  <c r="G12" i="67"/>
  <c r="H12" i="67"/>
  <c r="I12" i="67"/>
  <c r="J12" i="67"/>
  <c r="K12" i="67"/>
  <c r="L12" i="67"/>
  <c r="C13" i="67"/>
  <c r="D13" i="67"/>
  <c r="E13" i="67"/>
  <c r="F13" i="67"/>
  <c r="G13" i="67"/>
  <c r="H13" i="67"/>
  <c r="I13" i="67"/>
  <c r="J13" i="67"/>
  <c r="K13" i="67"/>
  <c r="L13" i="67"/>
  <c r="C14" i="67"/>
  <c r="D14" i="67"/>
  <c r="E14" i="67"/>
  <c r="F14" i="67"/>
  <c r="G14" i="67"/>
  <c r="H14" i="67"/>
  <c r="I14" i="67"/>
  <c r="J14" i="67"/>
  <c r="K14" i="67"/>
  <c r="L14" i="67"/>
  <c r="C15" i="67"/>
  <c r="D15" i="67"/>
  <c r="E15" i="67"/>
  <c r="F15" i="67"/>
  <c r="G15" i="67"/>
  <c r="H15" i="67"/>
  <c r="I15" i="67"/>
  <c r="J15" i="67"/>
  <c r="K15" i="67"/>
  <c r="L15" i="67"/>
  <c r="C16" i="67"/>
  <c r="D16" i="67"/>
  <c r="E16" i="67"/>
  <c r="F16" i="67"/>
  <c r="G16" i="67"/>
  <c r="H16" i="67"/>
  <c r="I16" i="67"/>
  <c r="J16" i="67"/>
  <c r="K16" i="67"/>
  <c r="L16" i="67"/>
  <c r="C17" i="67"/>
  <c r="D17" i="67"/>
  <c r="E17" i="67"/>
  <c r="F17" i="67"/>
  <c r="G17" i="67"/>
  <c r="H17" i="67"/>
  <c r="I17" i="67"/>
  <c r="J17" i="67"/>
  <c r="K17" i="67"/>
  <c r="L17" i="67"/>
  <c r="C18" i="67"/>
  <c r="D18" i="67"/>
  <c r="E18" i="67"/>
  <c r="F18" i="67"/>
  <c r="G18" i="67"/>
  <c r="H18" i="67"/>
  <c r="I18" i="67"/>
  <c r="J18" i="67"/>
  <c r="K18" i="67"/>
  <c r="L18" i="67"/>
  <c r="C19" i="67"/>
  <c r="D19" i="67"/>
  <c r="E19" i="67"/>
  <c r="F19" i="67"/>
  <c r="G19" i="67"/>
  <c r="H19" i="67"/>
  <c r="I19" i="67"/>
  <c r="J19" i="67"/>
  <c r="K19" i="67"/>
  <c r="L19" i="67"/>
  <c r="C20" i="67"/>
  <c r="D20" i="67"/>
  <c r="E20" i="67"/>
  <c r="F20" i="67"/>
  <c r="G20" i="67"/>
  <c r="H20" i="67"/>
  <c r="I20" i="67"/>
  <c r="J20" i="67"/>
  <c r="K20" i="67"/>
  <c r="L20" i="67"/>
  <c r="C21" i="67"/>
  <c r="D21" i="67"/>
  <c r="E21" i="67"/>
  <c r="F21" i="67"/>
  <c r="G21" i="67"/>
  <c r="H21" i="67"/>
  <c r="I21" i="67"/>
  <c r="J21" i="67"/>
  <c r="K21" i="67"/>
  <c r="L21" i="67"/>
  <c r="C22" i="67"/>
  <c r="D22" i="67"/>
  <c r="E22" i="67"/>
  <c r="F22" i="67"/>
  <c r="G22" i="67"/>
  <c r="H22" i="67"/>
  <c r="I22" i="67"/>
  <c r="J22" i="67"/>
  <c r="K22" i="67"/>
  <c r="L22" i="67"/>
  <c r="C23" i="67"/>
  <c r="D23" i="67"/>
  <c r="E23" i="67"/>
  <c r="F23" i="67"/>
  <c r="G23" i="67"/>
  <c r="H23" i="67"/>
  <c r="I23" i="67"/>
  <c r="J23" i="67"/>
  <c r="K23" i="67"/>
  <c r="L23" i="67"/>
  <c r="C24" i="67"/>
  <c r="D24" i="67"/>
  <c r="E24" i="67"/>
  <c r="F24" i="67"/>
  <c r="G24" i="67"/>
  <c r="H24" i="67"/>
  <c r="I24" i="67"/>
  <c r="J24" i="67"/>
  <c r="K24" i="67"/>
  <c r="L24" i="67"/>
  <c r="C25" i="67"/>
  <c r="D25" i="67"/>
  <c r="E25" i="67"/>
  <c r="F25" i="67"/>
  <c r="G25" i="67"/>
  <c r="H25" i="67"/>
  <c r="I25" i="67"/>
  <c r="J25" i="67"/>
  <c r="K25" i="67"/>
  <c r="L25" i="67"/>
  <c r="C26" i="67"/>
  <c r="D26" i="67"/>
  <c r="E26" i="67"/>
  <c r="F26" i="67"/>
  <c r="G26" i="67"/>
  <c r="H26" i="67"/>
  <c r="I26" i="67"/>
  <c r="J26" i="67"/>
  <c r="K26" i="67"/>
  <c r="L26" i="67"/>
  <c r="C27" i="67"/>
  <c r="D27" i="67"/>
  <c r="E27" i="67"/>
  <c r="F27" i="67"/>
  <c r="G27" i="67"/>
  <c r="H27" i="67"/>
  <c r="I27" i="67"/>
  <c r="J27" i="67"/>
  <c r="K27" i="67"/>
  <c r="L27" i="67"/>
  <c r="C28" i="67"/>
  <c r="D28" i="67"/>
  <c r="E28" i="67"/>
  <c r="F28" i="67"/>
  <c r="G28" i="67"/>
  <c r="H28" i="67"/>
  <c r="I28" i="67"/>
  <c r="J28" i="67"/>
  <c r="K28" i="67"/>
  <c r="L28" i="67"/>
  <c r="C29" i="67"/>
  <c r="D29" i="67"/>
  <c r="E29" i="67"/>
  <c r="F29" i="67"/>
  <c r="G29" i="67"/>
  <c r="H29" i="67"/>
  <c r="I29" i="67"/>
  <c r="J29" i="67"/>
  <c r="K29" i="67"/>
  <c r="L29" i="67"/>
  <c r="C30" i="67"/>
  <c r="D30" i="67"/>
  <c r="E30" i="67"/>
  <c r="F30" i="67"/>
  <c r="G30" i="67"/>
  <c r="H30" i="67"/>
  <c r="I30" i="67"/>
  <c r="J30" i="67"/>
  <c r="K30" i="67"/>
  <c r="L30" i="67"/>
  <c r="C31" i="67"/>
  <c r="D31" i="67"/>
  <c r="E31" i="67"/>
  <c r="F31" i="67"/>
  <c r="G31" i="67"/>
  <c r="H31" i="67"/>
  <c r="I31" i="67"/>
  <c r="J31" i="67"/>
  <c r="K31" i="67"/>
  <c r="L31" i="67"/>
  <c r="C32" i="67"/>
  <c r="D32" i="67"/>
  <c r="E32" i="67"/>
  <c r="F32" i="67"/>
  <c r="G32" i="67"/>
  <c r="H32" i="67"/>
  <c r="I32" i="67"/>
  <c r="J32" i="67"/>
  <c r="K32" i="67"/>
  <c r="L32" i="67"/>
  <c r="C33" i="67"/>
  <c r="D33" i="67"/>
  <c r="E33" i="67"/>
  <c r="F33" i="67"/>
  <c r="G33" i="67"/>
  <c r="H33" i="67"/>
  <c r="I33" i="67"/>
  <c r="J33" i="67"/>
  <c r="K33" i="67"/>
  <c r="L33" i="67"/>
  <c r="C34" i="67"/>
  <c r="D34" i="67"/>
  <c r="E34" i="67"/>
  <c r="F34" i="67"/>
  <c r="G34" i="67"/>
  <c r="H34" i="67"/>
  <c r="I34" i="67"/>
  <c r="J34" i="67"/>
  <c r="K34" i="67"/>
  <c r="L34" i="67"/>
  <c r="C35" i="67"/>
  <c r="D35" i="67"/>
  <c r="E35" i="67"/>
  <c r="F35" i="67"/>
  <c r="G35" i="67"/>
  <c r="H35" i="67"/>
  <c r="I35" i="67"/>
  <c r="J35" i="67"/>
  <c r="K35" i="67"/>
  <c r="L35" i="67"/>
  <c r="C36" i="67"/>
  <c r="D36" i="67"/>
  <c r="E36" i="67"/>
  <c r="F36" i="67"/>
  <c r="G36" i="67"/>
  <c r="H36" i="67"/>
  <c r="I36" i="67"/>
  <c r="J36" i="67"/>
  <c r="K36" i="67"/>
  <c r="L36" i="67"/>
  <c r="C37" i="67"/>
  <c r="D37" i="67"/>
  <c r="E37" i="67"/>
  <c r="F37" i="67"/>
  <c r="G37" i="67"/>
  <c r="H37" i="67"/>
  <c r="I37" i="67"/>
  <c r="J37" i="67"/>
  <c r="K37" i="67"/>
  <c r="L37" i="67"/>
  <c r="C38" i="67"/>
  <c r="D38" i="67"/>
  <c r="E38" i="67"/>
  <c r="F38" i="67"/>
  <c r="G38" i="67"/>
  <c r="H38" i="67"/>
  <c r="I38" i="67"/>
  <c r="J38" i="67"/>
  <c r="K38" i="67"/>
  <c r="L38" i="67"/>
  <c r="C39" i="67"/>
  <c r="D39" i="67"/>
  <c r="E39" i="67"/>
  <c r="F39" i="67"/>
  <c r="G39" i="67"/>
  <c r="H39" i="67"/>
  <c r="I39" i="67"/>
  <c r="J39" i="67"/>
  <c r="K39" i="67"/>
  <c r="L39" i="67"/>
  <c r="C40" i="67"/>
  <c r="D40" i="67"/>
  <c r="E40" i="67"/>
  <c r="F40" i="67"/>
  <c r="G40" i="67"/>
  <c r="H40" i="67"/>
  <c r="I40" i="67"/>
  <c r="J40" i="67"/>
  <c r="K40" i="67"/>
  <c r="L40" i="67"/>
  <c r="C41" i="67"/>
  <c r="D41" i="67"/>
  <c r="E41" i="67"/>
  <c r="F41" i="67"/>
  <c r="G41" i="67"/>
  <c r="H41" i="67"/>
  <c r="I41" i="67"/>
  <c r="J41" i="67"/>
  <c r="K41" i="67"/>
  <c r="L41" i="67"/>
  <c r="C42" i="67"/>
  <c r="D42" i="67"/>
  <c r="E42" i="67"/>
  <c r="F42" i="67"/>
  <c r="G42" i="67"/>
  <c r="H42" i="67"/>
  <c r="I42" i="67"/>
  <c r="J42" i="67"/>
  <c r="K42" i="67"/>
  <c r="L42" i="67"/>
  <c r="C43" i="67"/>
  <c r="D43" i="67"/>
  <c r="E43" i="67"/>
  <c r="F43" i="67"/>
  <c r="G43" i="67"/>
  <c r="H43" i="67"/>
  <c r="I43" i="67"/>
  <c r="J43" i="67"/>
  <c r="K43" i="67"/>
  <c r="L43" i="67"/>
  <c r="C44" i="67"/>
  <c r="D44" i="67"/>
  <c r="E44" i="67"/>
  <c r="F44" i="67"/>
  <c r="G44" i="67"/>
  <c r="H44" i="67"/>
  <c r="I44" i="67"/>
  <c r="J44" i="67"/>
  <c r="K44" i="67"/>
  <c r="L44" i="67"/>
  <c r="C45" i="67"/>
  <c r="D45" i="67"/>
  <c r="E45" i="67"/>
  <c r="F45" i="67"/>
  <c r="G45" i="67"/>
  <c r="H45" i="67"/>
  <c r="I45" i="67"/>
  <c r="J45" i="67"/>
  <c r="K45" i="67"/>
  <c r="L45" i="67"/>
  <c r="C46" i="67"/>
  <c r="D46" i="67"/>
  <c r="E46" i="67"/>
  <c r="F46" i="67"/>
  <c r="G46" i="67"/>
  <c r="H46" i="67"/>
  <c r="I46" i="67"/>
  <c r="J46" i="67"/>
  <c r="K46" i="67"/>
  <c r="L46" i="67"/>
  <c r="C47" i="67"/>
  <c r="D47" i="67"/>
  <c r="E47" i="67"/>
  <c r="F47" i="67"/>
  <c r="G47" i="67"/>
  <c r="H47" i="67"/>
  <c r="I47" i="67"/>
  <c r="J47" i="67"/>
  <c r="K47" i="67"/>
  <c r="L47" i="67"/>
  <c r="C48" i="67"/>
  <c r="D48" i="67"/>
  <c r="E48" i="67"/>
  <c r="F48" i="67"/>
  <c r="G48" i="67"/>
  <c r="H48" i="67"/>
  <c r="I48" i="67"/>
  <c r="J48" i="67"/>
  <c r="K48" i="67"/>
  <c r="L48" i="67"/>
  <c r="C49" i="67"/>
  <c r="D49" i="67"/>
  <c r="E49" i="67"/>
  <c r="F49" i="67"/>
  <c r="G49" i="67"/>
  <c r="H49" i="67"/>
  <c r="I49" i="67"/>
  <c r="J49" i="67"/>
  <c r="K49" i="67"/>
  <c r="L49" i="67"/>
  <c r="D5" i="67"/>
  <c r="E5" i="67"/>
  <c r="F5" i="67"/>
  <c r="G5" i="67"/>
  <c r="H5" i="67"/>
  <c r="I5" i="67"/>
  <c r="J5" i="67"/>
  <c r="K5" i="67"/>
  <c r="L5" i="67"/>
  <c r="C5" i="67"/>
  <c r="D5" i="55"/>
  <c r="K4" i="67"/>
  <c r="J4" i="67"/>
  <c r="I4" i="67"/>
  <c r="H4" i="67"/>
  <c r="G4" i="67"/>
  <c r="F4" i="67"/>
  <c r="E4" i="67"/>
  <c r="D4" i="67"/>
  <c r="C4" i="67"/>
  <c r="A1" i="67"/>
  <c r="C50" i="67"/>
  <c r="C51" i="67"/>
  <c r="C5" i="66"/>
  <c r="D5" i="66"/>
  <c r="E5" i="66"/>
  <c r="F5" i="66"/>
  <c r="G5" i="66"/>
  <c r="C6" i="66"/>
  <c r="D6" i="66"/>
  <c r="E6" i="66"/>
  <c r="F6" i="66"/>
  <c r="G6" i="66"/>
  <c r="C7" i="66"/>
  <c r="D7" i="66"/>
  <c r="E7" i="66"/>
  <c r="F7" i="66"/>
  <c r="G7" i="66"/>
  <c r="C8" i="66"/>
  <c r="D8" i="66"/>
  <c r="E8" i="66"/>
  <c r="F8" i="66"/>
  <c r="G8" i="66"/>
  <c r="C9" i="66"/>
  <c r="D9" i="66"/>
  <c r="E9" i="66"/>
  <c r="F9" i="66"/>
  <c r="G9" i="66"/>
  <c r="C10" i="66"/>
  <c r="D10" i="66"/>
  <c r="E10" i="66"/>
  <c r="F10" i="66"/>
  <c r="G10" i="66"/>
  <c r="C11" i="66"/>
  <c r="D11" i="66"/>
  <c r="E11" i="66"/>
  <c r="F11" i="66"/>
  <c r="G11" i="66"/>
  <c r="C12" i="66"/>
  <c r="D12" i="66"/>
  <c r="E12" i="66"/>
  <c r="F12" i="66"/>
  <c r="G12" i="66"/>
  <c r="C13" i="66"/>
  <c r="D13" i="66"/>
  <c r="E13" i="66"/>
  <c r="F13" i="66"/>
  <c r="G13" i="66"/>
  <c r="C14" i="66"/>
  <c r="D14" i="66"/>
  <c r="E14" i="66"/>
  <c r="F14" i="66"/>
  <c r="G14" i="66"/>
  <c r="C15" i="66"/>
  <c r="D15" i="66"/>
  <c r="E15" i="66"/>
  <c r="F15" i="66"/>
  <c r="G15" i="66"/>
  <c r="C16" i="66"/>
  <c r="D16" i="66"/>
  <c r="E16" i="66"/>
  <c r="F16" i="66"/>
  <c r="G16" i="66"/>
  <c r="C17" i="66"/>
  <c r="D17" i="66"/>
  <c r="E17" i="66"/>
  <c r="F17" i="66"/>
  <c r="G17" i="66"/>
  <c r="C18" i="66"/>
  <c r="D18" i="66"/>
  <c r="E18" i="66"/>
  <c r="F18" i="66"/>
  <c r="G18" i="66"/>
  <c r="C19" i="66"/>
  <c r="D19" i="66"/>
  <c r="E19" i="66"/>
  <c r="F19" i="66"/>
  <c r="G19" i="66"/>
  <c r="C20" i="66"/>
  <c r="D20" i="66"/>
  <c r="E20" i="66"/>
  <c r="F20" i="66"/>
  <c r="G20" i="66"/>
  <c r="C21" i="66"/>
  <c r="D21" i="66"/>
  <c r="E21" i="66"/>
  <c r="F21" i="66"/>
  <c r="G21" i="66"/>
  <c r="C22" i="66"/>
  <c r="D22" i="66"/>
  <c r="E22" i="66"/>
  <c r="F22" i="66"/>
  <c r="G22" i="66"/>
  <c r="C23" i="66"/>
  <c r="D23" i="66"/>
  <c r="E23" i="66"/>
  <c r="F23" i="66"/>
  <c r="G23" i="66"/>
  <c r="C24" i="66"/>
  <c r="D24" i="66"/>
  <c r="E24" i="66"/>
  <c r="F24" i="66"/>
  <c r="G24" i="66"/>
  <c r="C25" i="66"/>
  <c r="D25" i="66"/>
  <c r="E25" i="66"/>
  <c r="F25" i="66"/>
  <c r="G25" i="66"/>
  <c r="C26" i="66"/>
  <c r="D26" i="66"/>
  <c r="E26" i="66"/>
  <c r="F26" i="66"/>
  <c r="G26" i="66"/>
  <c r="C27" i="66"/>
  <c r="D27" i="66"/>
  <c r="E27" i="66"/>
  <c r="F27" i="66"/>
  <c r="G27" i="66"/>
  <c r="C28" i="66"/>
  <c r="D28" i="66"/>
  <c r="E28" i="66"/>
  <c r="F28" i="66"/>
  <c r="G28" i="66"/>
  <c r="C29" i="66"/>
  <c r="D29" i="66"/>
  <c r="E29" i="66"/>
  <c r="F29" i="66"/>
  <c r="G29" i="66"/>
  <c r="C30" i="66"/>
  <c r="D30" i="66"/>
  <c r="E30" i="66"/>
  <c r="F30" i="66"/>
  <c r="G30" i="66"/>
  <c r="C31" i="66"/>
  <c r="D31" i="66"/>
  <c r="E31" i="66"/>
  <c r="F31" i="66"/>
  <c r="G31" i="66"/>
  <c r="C32" i="66"/>
  <c r="D32" i="66"/>
  <c r="E32" i="66"/>
  <c r="F32" i="66"/>
  <c r="G32" i="66"/>
  <c r="C33" i="66"/>
  <c r="D33" i="66"/>
  <c r="E33" i="66"/>
  <c r="F33" i="66"/>
  <c r="G33" i="66"/>
  <c r="C34" i="66"/>
  <c r="D34" i="66"/>
  <c r="E34" i="66"/>
  <c r="F34" i="66"/>
  <c r="G34" i="66"/>
  <c r="C35" i="66"/>
  <c r="D35" i="66"/>
  <c r="E35" i="66"/>
  <c r="F35" i="66"/>
  <c r="G35" i="66"/>
  <c r="C36" i="66"/>
  <c r="D36" i="66"/>
  <c r="E36" i="66"/>
  <c r="F36" i="66"/>
  <c r="G36" i="66"/>
  <c r="C37" i="66"/>
  <c r="D37" i="66"/>
  <c r="E37" i="66"/>
  <c r="F37" i="66"/>
  <c r="G37" i="66"/>
  <c r="C38" i="66"/>
  <c r="D38" i="66"/>
  <c r="E38" i="66"/>
  <c r="F38" i="66"/>
  <c r="G38" i="66"/>
  <c r="C39" i="66"/>
  <c r="D39" i="66"/>
  <c r="E39" i="66"/>
  <c r="F39" i="66"/>
  <c r="G39" i="66"/>
  <c r="C40" i="66"/>
  <c r="D40" i="66"/>
  <c r="E40" i="66"/>
  <c r="F40" i="66"/>
  <c r="G40" i="66"/>
  <c r="C41" i="66"/>
  <c r="D41" i="66"/>
  <c r="E41" i="66"/>
  <c r="F41" i="66"/>
  <c r="G41" i="66"/>
  <c r="C42" i="66"/>
  <c r="D42" i="66"/>
  <c r="E42" i="66"/>
  <c r="F42" i="66"/>
  <c r="G42" i="66"/>
  <c r="C43" i="66"/>
  <c r="D43" i="66"/>
  <c r="E43" i="66"/>
  <c r="F43" i="66"/>
  <c r="G43" i="66"/>
  <c r="C44" i="66"/>
  <c r="D44" i="66"/>
  <c r="E44" i="66"/>
  <c r="F44" i="66"/>
  <c r="G44" i="66"/>
  <c r="C45" i="66"/>
  <c r="D45" i="66"/>
  <c r="E45" i="66"/>
  <c r="F45" i="66"/>
  <c r="G45" i="66"/>
  <c r="C46" i="66"/>
  <c r="D46" i="66"/>
  <c r="E46" i="66"/>
  <c r="F46" i="66"/>
  <c r="G46" i="66"/>
  <c r="C47" i="66"/>
  <c r="D47" i="66"/>
  <c r="E47" i="66"/>
  <c r="F47" i="66"/>
  <c r="G47" i="66"/>
  <c r="C48" i="66"/>
  <c r="D48" i="66"/>
  <c r="E48" i="66"/>
  <c r="F48" i="66"/>
  <c r="G48" i="66"/>
  <c r="D4" i="66"/>
  <c r="E4" i="66"/>
  <c r="F4" i="66"/>
  <c r="G4" i="66"/>
  <c r="C4" i="66"/>
  <c r="C3" i="66"/>
  <c r="D6" i="64"/>
  <c r="E6" i="64"/>
  <c r="F6" i="64"/>
  <c r="G6" i="64"/>
  <c r="H6" i="64"/>
  <c r="I6" i="64"/>
  <c r="J6" i="64"/>
  <c r="K6" i="64"/>
  <c r="L6" i="64"/>
  <c r="M6" i="64"/>
  <c r="D7" i="64"/>
  <c r="E7" i="64"/>
  <c r="F7" i="64"/>
  <c r="G7" i="64"/>
  <c r="H7" i="64"/>
  <c r="I7" i="64"/>
  <c r="J7" i="64"/>
  <c r="K7" i="64"/>
  <c r="L7" i="64"/>
  <c r="M7" i="64"/>
  <c r="D8" i="64"/>
  <c r="E8" i="64"/>
  <c r="F8" i="64"/>
  <c r="G8" i="64"/>
  <c r="H8" i="64"/>
  <c r="I8" i="64"/>
  <c r="J8" i="64"/>
  <c r="K8" i="64"/>
  <c r="L8" i="64"/>
  <c r="M8" i="64"/>
  <c r="D9" i="64"/>
  <c r="E9" i="64"/>
  <c r="F9" i="64"/>
  <c r="G9" i="64"/>
  <c r="H9" i="64"/>
  <c r="I9" i="64"/>
  <c r="J9" i="64"/>
  <c r="K9" i="64"/>
  <c r="L9" i="64"/>
  <c r="M9" i="64"/>
  <c r="D10" i="64"/>
  <c r="E10" i="64"/>
  <c r="F10" i="64"/>
  <c r="G10" i="64"/>
  <c r="H10" i="64"/>
  <c r="I10" i="64"/>
  <c r="J10" i="64"/>
  <c r="K10" i="64"/>
  <c r="L10" i="64"/>
  <c r="M10" i="64"/>
  <c r="D11" i="64"/>
  <c r="E11" i="64"/>
  <c r="F11" i="64"/>
  <c r="G11" i="64"/>
  <c r="H11" i="64"/>
  <c r="I11" i="64"/>
  <c r="J11" i="64"/>
  <c r="K11" i="64"/>
  <c r="L11" i="64"/>
  <c r="M11" i="64"/>
  <c r="D12" i="64"/>
  <c r="E12" i="64"/>
  <c r="F12" i="64"/>
  <c r="G12" i="64"/>
  <c r="H12" i="64"/>
  <c r="I12" i="64"/>
  <c r="J12" i="64"/>
  <c r="K12" i="64"/>
  <c r="L12" i="64"/>
  <c r="M12" i="64"/>
  <c r="D13" i="64"/>
  <c r="E13" i="64"/>
  <c r="F13" i="64"/>
  <c r="G13" i="64"/>
  <c r="H13" i="64"/>
  <c r="I13" i="64"/>
  <c r="J13" i="64"/>
  <c r="K13" i="64"/>
  <c r="L13" i="64"/>
  <c r="M13" i="64"/>
  <c r="D14" i="64"/>
  <c r="E14" i="64"/>
  <c r="F14" i="64"/>
  <c r="G14" i="64"/>
  <c r="H14" i="64"/>
  <c r="I14" i="64"/>
  <c r="J14" i="64"/>
  <c r="K14" i="64"/>
  <c r="L14" i="64"/>
  <c r="M14" i="64"/>
  <c r="D15" i="64"/>
  <c r="E15" i="64"/>
  <c r="F15" i="64"/>
  <c r="G15" i="64"/>
  <c r="H15" i="64"/>
  <c r="I15" i="64"/>
  <c r="J15" i="64"/>
  <c r="K15" i="64"/>
  <c r="L15" i="64"/>
  <c r="M15" i="64"/>
  <c r="D16" i="64"/>
  <c r="E16" i="64"/>
  <c r="F16" i="64"/>
  <c r="G16" i="64"/>
  <c r="H16" i="64"/>
  <c r="I16" i="64"/>
  <c r="J16" i="64"/>
  <c r="K16" i="64"/>
  <c r="L16" i="64"/>
  <c r="M16" i="64"/>
  <c r="D17" i="64"/>
  <c r="E17" i="64"/>
  <c r="F17" i="64"/>
  <c r="G17" i="64"/>
  <c r="H17" i="64"/>
  <c r="I17" i="64"/>
  <c r="J17" i="64"/>
  <c r="K17" i="64"/>
  <c r="L17" i="64"/>
  <c r="M17" i="64"/>
  <c r="D18" i="64"/>
  <c r="E18" i="64"/>
  <c r="F18" i="64"/>
  <c r="G18" i="64"/>
  <c r="H18" i="64"/>
  <c r="I18" i="64"/>
  <c r="J18" i="64"/>
  <c r="K18" i="64"/>
  <c r="L18" i="64"/>
  <c r="M18" i="64"/>
  <c r="D19" i="64"/>
  <c r="E19" i="64"/>
  <c r="F19" i="64"/>
  <c r="G19" i="64"/>
  <c r="H19" i="64"/>
  <c r="I19" i="64"/>
  <c r="J19" i="64"/>
  <c r="K19" i="64"/>
  <c r="L19" i="64"/>
  <c r="M19" i="64"/>
  <c r="D20" i="64"/>
  <c r="E20" i="64"/>
  <c r="F20" i="64"/>
  <c r="G20" i="64"/>
  <c r="H20" i="64"/>
  <c r="I20" i="64"/>
  <c r="J20" i="64"/>
  <c r="K20" i="64"/>
  <c r="L20" i="64"/>
  <c r="M20" i="64"/>
  <c r="D21" i="64"/>
  <c r="E21" i="64"/>
  <c r="F21" i="64"/>
  <c r="G21" i="64"/>
  <c r="H21" i="64"/>
  <c r="I21" i="64"/>
  <c r="J21" i="64"/>
  <c r="K21" i="64"/>
  <c r="L21" i="64"/>
  <c r="M21" i="64"/>
  <c r="D22" i="64"/>
  <c r="E22" i="64"/>
  <c r="F22" i="64"/>
  <c r="G22" i="64"/>
  <c r="H22" i="64"/>
  <c r="I22" i="64"/>
  <c r="J22" i="64"/>
  <c r="K22" i="64"/>
  <c r="L22" i="64"/>
  <c r="M22" i="64"/>
  <c r="D23" i="64"/>
  <c r="E23" i="64"/>
  <c r="F23" i="64"/>
  <c r="G23" i="64"/>
  <c r="H23" i="64"/>
  <c r="I23" i="64"/>
  <c r="J23" i="64"/>
  <c r="K23" i="64"/>
  <c r="L23" i="64"/>
  <c r="M23" i="64"/>
  <c r="D24" i="64"/>
  <c r="E24" i="64"/>
  <c r="F24" i="64"/>
  <c r="G24" i="64"/>
  <c r="H24" i="64"/>
  <c r="I24" i="64"/>
  <c r="J24" i="64"/>
  <c r="K24" i="64"/>
  <c r="L24" i="64"/>
  <c r="M24" i="64"/>
  <c r="D25" i="64"/>
  <c r="E25" i="64"/>
  <c r="F25" i="64"/>
  <c r="G25" i="64"/>
  <c r="H25" i="64"/>
  <c r="I25" i="64"/>
  <c r="J25" i="64"/>
  <c r="K25" i="64"/>
  <c r="L25" i="64"/>
  <c r="M25" i="64"/>
  <c r="D26" i="64"/>
  <c r="E26" i="64"/>
  <c r="F26" i="64"/>
  <c r="G26" i="64"/>
  <c r="H26" i="64"/>
  <c r="I26" i="64"/>
  <c r="J26" i="64"/>
  <c r="K26" i="64"/>
  <c r="L26" i="64"/>
  <c r="M26" i="64"/>
  <c r="D27" i="64"/>
  <c r="E27" i="64"/>
  <c r="F27" i="64"/>
  <c r="G27" i="64"/>
  <c r="H27" i="64"/>
  <c r="I27" i="64"/>
  <c r="J27" i="64"/>
  <c r="K27" i="64"/>
  <c r="L27" i="64"/>
  <c r="M27" i="64"/>
  <c r="D28" i="64"/>
  <c r="E28" i="64"/>
  <c r="F28" i="64"/>
  <c r="G28" i="64"/>
  <c r="H28" i="64"/>
  <c r="I28" i="64"/>
  <c r="J28" i="64"/>
  <c r="K28" i="64"/>
  <c r="L28" i="64"/>
  <c r="M28" i="64"/>
  <c r="D29" i="64"/>
  <c r="E29" i="64"/>
  <c r="F29" i="64"/>
  <c r="G29" i="64"/>
  <c r="H29" i="64"/>
  <c r="I29" i="64"/>
  <c r="J29" i="64"/>
  <c r="K29" i="64"/>
  <c r="L29" i="64"/>
  <c r="M29" i="64"/>
  <c r="D30" i="64"/>
  <c r="E30" i="64"/>
  <c r="F30" i="64"/>
  <c r="G30" i="64"/>
  <c r="H30" i="64"/>
  <c r="I30" i="64"/>
  <c r="J30" i="64"/>
  <c r="K30" i="64"/>
  <c r="L30" i="64"/>
  <c r="M30" i="64"/>
  <c r="D31" i="64"/>
  <c r="E31" i="64"/>
  <c r="F31" i="64"/>
  <c r="G31" i="64"/>
  <c r="H31" i="64"/>
  <c r="I31" i="64"/>
  <c r="J31" i="64"/>
  <c r="K31" i="64"/>
  <c r="L31" i="64"/>
  <c r="M31" i="64"/>
  <c r="D32" i="64"/>
  <c r="E32" i="64"/>
  <c r="F32" i="64"/>
  <c r="G32" i="64"/>
  <c r="H32" i="64"/>
  <c r="I32" i="64"/>
  <c r="J32" i="64"/>
  <c r="K32" i="64"/>
  <c r="L32" i="64"/>
  <c r="M32" i="64"/>
  <c r="D33" i="64"/>
  <c r="E33" i="64"/>
  <c r="F33" i="64"/>
  <c r="G33" i="64"/>
  <c r="H33" i="64"/>
  <c r="I33" i="64"/>
  <c r="J33" i="64"/>
  <c r="K33" i="64"/>
  <c r="L33" i="64"/>
  <c r="M33" i="64"/>
  <c r="D34" i="64"/>
  <c r="E34" i="64"/>
  <c r="F34" i="64"/>
  <c r="G34" i="64"/>
  <c r="H34" i="64"/>
  <c r="I34" i="64"/>
  <c r="J34" i="64"/>
  <c r="K34" i="64"/>
  <c r="L34" i="64"/>
  <c r="M34" i="64"/>
  <c r="D35" i="64"/>
  <c r="E35" i="64"/>
  <c r="F35" i="64"/>
  <c r="G35" i="64"/>
  <c r="H35" i="64"/>
  <c r="I35" i="64"/>
  <c r="J35" i="64"/>
  <c r="K35" i="64"/>
  <c r="L35" i="64"/>
  <c r="M35" i="64"/>
  <c r="D36" i="64"/>
  <c r="E36" i="64"/>
  <c r="F36" i="64"/>
  <c r="G36" i="64"/>
  <c r="H36" i="64"/>
  <c r="I36" i="64"/>
  <c r="J36" i="64"/>
  <c r="K36" i="64"/>
  <c r="L36" i="64"/>
  <c r="M36" i="64"/>
  <c r="D37" i="64"/>
  <c r="E37" i="64"/>
  <c r="F37" i="64"/>
  <c r="G37" i="64"/>
  <c r="H37" i="64"/>
  <c r="I37" i="64"/>
  <c r="J37" i="64"/>
  <c r="K37" i="64"/>
  <c r="L37" i="64"/>
  <c r="M37" i="64"/>
  <c r="D38" i="64"/>
  <c r="E38" i="64"/>
  <c r="F38" i="64"/>
  <c r="G38" i="64"/>
  <c r="H38" i="64"/>
  <c r="I38" i="64"/>
  <c r="J38" i="64"/>
  <c r="K38" i="64"/>
  <c r="L38" i="64"/>
  <c r="M38" i="64"/>
  <c r="D39" i="64"/>
  <c r="E39" i="64"/>
  <c r="F39" i="64"/>
  <c r="G39" i="64"/>
  <c r="H39" i="64"/>
  <c r="I39" i="64"/>
  <c r="J39" i="64"/>
  <c r="K39" i="64"/>
  <c r="L39" i="64"/>
  <c r="M39" i="64"/>
  <c r="D40" i="64"/>
  <c r="E40" i="64"/>
  <c r="F40" i="64"/>
  <c r="G40" i="64"/>
  <c r="H40" i="64"/>
  <c r="I40" i="64"/>
  <c r="J40" i="64"/>
  <c r="K40" i="64"/>
  <c r="L40" i="64"/>
  <c r="M40" i="64"/>
  <c r="D41" i="64"/>
  <c r="E41" i="64"/>
  <c r="F41" i="64"/>
  <c r="G41" i="64"/>
  <c r="H41" i="64"/>
  <c r="I41" i="64"/>
  <c r="J41" i="64"/>
  <c r="K41" i="64"/>
  <c r="L41" i="64"/>
  <c r="M41" i="64"/>
  <c r="D42" i="64"/>
  <c r="E42" i="64"/>
  <c r="F42" i="64"/>
  <c r="G42" i="64"/>
  <c r="H42" i="64"/>
  <c r="I42" i="64"/>
  <c r="J42" i="64"/>
  <c r="K42" i="64"/>
  <c r="L42" i="64"/>
  <c r="M42" i="64"/>
  <c r="D43" i="64"/>
  <c r="E43" i="64"/>
  <c r="F43" i="64"/>
  <c r="G43" i="64"/>
  <c r="H43" i="64"/>
  <c r="I43" i="64"/>
  <c r="J43" i="64"/>
  <c r="K43" i="64"/>
  <c r="L43" i="64"/>
  <c r="M43" i="64"/>
  <c r="D44" i="64"/>
  <c r="E44" i="64"/>
  <c r="F44" i="64"/>
  <c r="G44" i="64"/>
  <c r="H44" i="64"/>
  <c r="I44" i="64"/>
  <c r="J44" i="64"/>
  <c r="K44" i="64"/>
  <c r="L44" i="64"/>
  <c r="M44" i="64"/>
  <c r="D45" i="64"/>
  <c r="E45" i="64"/>
  <c r="F45" i="64"/>
  <c r="G45" i="64"/>
  <c r="H45" i="64"/>
  <c r="I45" i="64"/>
  <c r="J45" i="64"/>
  <c r="K45" i="64"/>
  <c r="L45" i="64"/>
  <c r="M45" i="64"/>
  <c r="D46" i="64"/>
  <c r="E46" i="64"/>
  <c r="F46" i="64"/>
  <c r="G46" i="64"/>
  <c r="H46" i="64"/>
  <c r="I46" i="64"/>
  <c r="J46" i="64"/>
  <c r="K46" i="64"/>
  <c r="L46" i="64"/>
  <c r="M46" i="64"/>
  <c r="D47" i="64"/>
  <c r="E47" i="64"/>
  <c r="F47" i="64"/>
  <c r="G47" i="64"/>
  <c r="H47" i="64"/>
  <c r="I47" i="64"/>
  <c r="J47" i="64"/>
  <c r="K47" i="64"/>
  <c r="L47" i="64"/>
  <c r="M47" i="64"/>
  <c r="D48" i="64"/>
  <c r="E48" i="64"/>
  <c r="F48" i="64"/>
  <c r="G48" i="64"/>
  <c r="H48" i="64"/>
  <c r="I48" i="64"/>
  <c r="J48" i="64"/>
  <c r="K48" i="64"/>
  <c r="L48" i="64"/>
  <c r="M48" i="64"/>
  <c r="D49" i="64"/>
  <c r="E49" i="64"/>
  <c r="F49" i="64"/>
  <c r="G49" i="64"/>
  <c r="H49" i="64"/>
  <c r="I49" i="64"/>
  <c r="J49" i="64"/>
  <c r="K49" i="64"/>
  <c r="L49" i="64"/>
  <c r="M49" i="64"/>
  <c r="E5" i="64"/>
  <c r="F5" i="64"/>
  <c r="G5" i="64"/>
  <c r="H5" i="64"/>
  <c r="I5" i="64"/>
  <c r="J5" i="64"/>
  <c r="K5" i="64"/>
  <c r="L5" i="64"/>
  <c r="M5" i="64"/>
  <c r="D5" i="64"/>
  <c r="C5" i="51"/>
  <c r="D3" i="66"/>
  <c r="E3" i="66"/>
  <c r="F3" i="66"/>
  <c r="G3" i="66"/>
  <c r="D3" i="65"/>
  <c r="E3" i="65"/>
  <c r="F3" i="65"/>
  <c r="G3" i="65"/>
  <c r="C3" i="65"/>
  <c r="C4" i="51"/>
  <c r="D4" i="51"/>
  <c r="Z4" i="60"/>
  <c r="Y4" i="60"/>
  <c r="X4" i="60"/>
  <c r="W4" i="60"/>
  <c r="V4" i="60"/>
  <c r="U4" i="60"/>
  <c r="T4" i="60"/>
  <c r="S4" i="60"/>
  <c r="R4" i="60"/>
  <c r="Q4" i="60"/>
  <c r="M4" i="60"/>
  <c r="L4" i="60"/>
  <c r="K4" i="60"/>
  <c r="J4" i="60"/>
  <c r="I4" i="60"/>
  <c r="H4" i="60"/>
  <c r="G4" i="60"/>
  <c r="F4" i="60"/>
  <c r="E4" i="60"/>
  <c r="D4" i="60"/>
  <c r="M4" i="64"/>
  <c r="L4" i="64"/>
  <c r="K4" i="64"/>
  <c r="J4" i="64"/>
  <c r="I4" i="64"/>
  <c r="H4" i="64"/>
  <c r="G4" i="64"/>
  <c r="F4" i="64"/>
  <c r="E4" i="64"/>
  <c r="D4" i="64"/>
  <c r="A1" i="70"/>
  <c r="A1" i="69"/>
  <c r="A1" i="68"/>
  <c r="A1" i="66"/>
  <c r="A1" i="65"/>
  <c r="A1" i="64"/>
  <c r="G4" i="69"/>
  <c r="F4" i="69"/>
  <c r="E4" i="69"/>
  <c r="D4" i="69"/>
  <c r="D2" i="69"/>
  <c r="E2" i="69" s="1"/>
  <c r="F2" i="69" s="1"/>
  <c r="G2" i="69" s="1"/>
  <c r="D2" i="68"/>
  <c r="E2" i="68" s="1"/>
  <c r="F2" i="68" s="1"/>
  <c r="G2" i="68" s="1"/>
  <c r="D2" i="66"/>
  <c r="E2" i="66" s="1"/>
  <c r="F2" i="66" s="1"/>
  <c r="G2" i="66" s="1"/>
  <c r="D2" i="65"/>
  <c r="E2" i="65" s="1"/>
  <c r="F2" i="65" s="1"/>
  <c r="G2" i="65" s="1"/>
  <c r="C19" i="48"/>
  <c r="A1" i="63"/>
  <c r="K1" i="62"/>
  <c r="A1" i="62"/>
  <c r="K1" i="61"/>
  <c r="A1" i="61"/>
  <c r="O1" i="60"/>
  <c r="A1" i="60"/>
  <c r="A1" i="59"/>
  <c r="B50" i="63"/>
  <c r="F50" i="63" s="1"/>
  <c r="B49" i="63"/>
  <c r="F49" i="63" s="1"/>
  <c r="B48" i="63"/>
  <c r="F48" i="63" s="1"/>
  <c r="B47" i="63"/>
  <c r="F47" i="63" s="1"/>
  <c r="B46" i="63"/>
  <c r="F46" i="63" s="1"/>
  <c r="B45" i="63"/>
  <c r="F45" i="63" s="1"/>
  <c r="B44" i="63"/>
  <c r="F44" i="63" s="1"/>
  <c r="B43" i="63"/>
  <c r="B42" i="63"/>
  <c r="F42" i="63" s="1"/>
  <c r="B41" i="63"/>
  <c r="F41" i="63" s="1"/>
  <c r="B40" i="63"/>
  <c r="F40" i="63" s="1"/>
  <c r="B39" i="63"/>
  <c r="F39" i="63" s="1"/>
  <c r="B38" i="63"/>
  <c r="F38" i="63" s="1"/>
  <c r="B37" i="63"/>
  <c r="F37" i="63" s="1"/>
  <c r="B36" i="63"/>
  <c r="F36" i="63" s="1"/>
  <c r="B35" i="63"/>
  <c r="B34" i="63"/>
  <c r="B33" i="63"/>
  <c r="B32" i="63"/>
  <c r="B31" i="63"/>
  <c r="B30" i="63"/>
  <c r="B29" i="63"/>
  <c r="B28" i="63"/>
  <c r="B27" i="63"/>
  <c r="B26" i="63"/>
  <c r="B25" i="63"/>
  <c r="B24" i="63"/>
  <c r="B23" i="63"/>
  <c r="B22" i="63"/>
  <c r="B21" i="63"/>
  <c r="B20" i="63"/>
  <c r="B19" i="63"/>
  <c r="B18" i="63"/>
  <c r="B17" i="63"/>
  <c r="B16" i="63"/>
  <c r="B15" i="63"/>
  <c r="B14" i="63"/>
  <c r="B13" i="63"/>
  <c r="B12" i="63"/>
  <c r="B11" i="63"/>
  <c r="B10" i="63"/>
  <c r="B9" i="63"/>
  <c r="B8" i="63"/>
  <c r="B7" i="63"/>
  <c r="G7" i="63" s="1"/>
  <c r="B6" i="63"/>
  <c r="G6" i="63" s="1"/>
  <c r="R3" i="62"/>
  <c r="T3" i="62"/>
  <c r="B48" i="62"/>
  <c r="J48" i="69" s="1"/>
  <c r="J47" i="69"/>
  <c r="I47" i="69"/>
  <c r="B47" i="62"/>
  <c r="B46" i="62"/>
  <c r="B45" i="62"/>
  <c r="J45" i="69" s="1"/>
  <c r="B44" i="62"/>
  <c r="B43" i="62"/>
  <c r="B42" i="62"/>
  <c r="E44" i="63" s="1"/>
  <c r="D44" i="70" s="1"/>
  <c r="J41" i="69"/>
  <c r="I41" i="69"/>
  <c r="B41" i="62"/>
  <c r="B40" i="62"/>
  <c r="B39" i="62"/>
  <c r="B38" i="62"/>
  <c r="B37" i="62"/>
  <c r="B36" i="62"/>
  <c r="E38" i="63" s="1"/>
  <c r="D38" i="70" s="1"/>
  <c r="B35" i="62"/>
  <c r="B34" i="62"/>
  <c r="B33" i="62"/>
  <c r="B32" i="62"/>
  <c r="B31" i="62"/>
  <c r="B30" i="62"/>
  <c r="B29" i="62"/>
  <c r="B28" i="62"/>
  <c r="B27" i="62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B10" i="62"/>
  <c r="B9" i="62"/>
  <c r="B8" i="62"/>
  <c r="B7" i="62"/>
  <c r="B6" i="62"/>
  <c r="B5" i="62"/>
  <c r="B4" i="62"/>
  <c r="I3" i="62"/>
  <c r="N2" i="62"/>
  <c r="O2" i="62" s="1"/>
  <c r="P2" i="62" s="1"/>
  <c r="Q2" i="62" s="1"/>
  <c r="E2" i="62"/>
  <c r="F2" i="62" s="1"/>
  <c r="G2" i="62" s="1"/>
  <c r="H2" i="62" s="1"/>
  <c r="B5" i="31"/>
  <c r="BA5" i="31" l="1"/>
  <c r="BB5" i="31"/>
  <c r="AY5" i="31"/>
  <c r="Z5" i="31"/>
  <c r="R5" i="62"/>
  <c r="S5" i="62" s="1"/>
  <c r="T5" i="62" s="1"/>
  <c r="U5" i="62" s="1"/>
  <c r="V5" i="62" s="1"/>
  <c r="I5" i="62"/>
  <c r="J5" i="62"/>
  <c r="H5" i="66" s="1"/>
  <c r="T4" i="62"/>
  <c r="J4" i="62"/>
  <c r="H4" i="66" s="1"/>
  <c r="I4" i="62"/>
  <c r="S4" i="62"/>
  <c r="U4" i="62"/>
  <c r="V4" i="62"/>
  <c r="R4" i="62"/>
  <c r="E43" i="63"/>
  <c r="D43" i="70" s="1"/>
  <c r="I35" i="69"/>
  <c r="J35" i="69"/>
  <c r="E49" i="70"/>
  <c r="E45" i="70"/>
  <c r="E41" i="70"/>
  <c r="E37" i="70"/>
  <c r="E49" i="63"/>
  <c r="D49" i="70" s="1"/>
  <c r="E37" i="63"/>
  <c r="D37" i="70" s="1"/>
  <c r="I44" i="69"/>
  <c r="E48" i="70"/>
  <c r="E44" i="70"/>
  <c r="E40" i="70"/>
  <c r="E36" i="70"/>
  <c r="J42" i="69"/>
  <c r="I38" i="69"/>
  <c r="J36" i="69"/>
  <c r="E47" i="70"/>
  <c r="E39" i="70"/>
  <c r="E43" i="70"/>
  <c r="E38" i="70"/>
  <c r="E50" i="70"/>
  <c r="E46" i="70"/>
  <c r="H13" i="66"/>
  <c r="H22" i="66"/>
  <c r="H31" i="66"/>
  <c r="H40" i="66"/>
  <c r="I40" i="69"/>
  <c r="H46" i="66"/>
  <c r="I46" i="69"/>
  <c r="I37" i="69"/>
  <c r="H37" i="66"/>
  <c r="H10" i="66"/>
  <c r="H19" i="66"/>
  <c r="H28" i="66"/>
  <c r="H7" i="66"/>
  <c r="H16" i="66"/>
  <c r="H25" i="66"/>
  <c r="H34" i="66"/>
  <c r="I34" i="69"/>
  <c r="H43" i="66"/>
  <c r="I43" i="69"/>
  <c r="H24" i="66"/>
  <c r="H33" i="66"/>
  <c r="H36" i="66"/>
  <c r="H42" i="66"/>
  <c r="H45" i="66"/>
  <c r="H11" i="66"/>
  <c r="H14" i="66"/>
  <c r="H20" i="66"/>
  <c r="H23" i="66"/>
  <c r="H26" i="66"/>
  <c r="H29" i="66"/>
  <c r="H9" i="66"/>
  <c r="H18" i="66"/>
  <c r="H30" i="66"/>
  <c r="H21" i="66"/>
  <c r="H8" i="66"/>
  <c r="H35" i="66"/>
  <c r="I36" i="69"/>
  <c r="H38" i="66"/>
  <c r="I39" i="69"/>
  <c r="H41" i="66"/>
  <c r="I42" i="69"/>
  <c r="H44" i="66"/>
  <c r="I45" i="69"/>
  <c r="H47" i="66"/>
  <c r="I48" i="69"/>
  <c r="H12" i="66"/>
  <c r="H15" i="66"/>
  <c r="H27" i="66"/>
  <c r="H6" i="66"/>
  <c r="H39" i="66"/>
  <c r="H48" i="66"/>
  <c r="E48" i="63" l="1"/>
  <c r="D48" i="70" s="1"/>
  <c r="J46" i="69"/>
  <c r="E36" i="63"/>
  <c r="D36" i="70" s="1"/>
  <c r="J34" i="69"/>
  <c r="J43" i="69"/>
  <c r="E45" i="63"/>
  <c r="D45" i="70" s="1"/>
  <c r="E42" i="63"/>
  <c r="D42" i="70" s="1"/>
  <c r="J40" i="69"/>
  <c r="J38" i="69"/>
  <c r="E40" i="63"/>
  <c r="D40" i="70" s="1"/>
  <c r="J44" i="69"/>
  <c r="E46" i="63"/>
  <c r="D46" i="70" s="1"/>
  <c r="E39" i="63"/>
  <c r="D39" i="70" s="1"/>
  <c r="J37" i="69"/>
  <c r="I29" i="69"/>
  <c r="H17" i="66"/>
  <c r="I20" i="69"/>
  <c r="I5" i="69"/>
  <c r="I9" i="69"/>
  <c r="I6" i="69"/>
  <c r="I8" i="69"/>
  <c r="I33" i="69"/>
  <c r="I31" i="69"/>
  <c r="I22" i="69"/>
  <c r="I21" i="69"/>
  <c r="I24" i="69"/>
  <c r="I16" i="69"/>
  <c r="I19" i="69"/>
  <c r="I18" i="69"/>
  <c r="I11" i="69"/>
  <c r="I26" i="69"/>
  <c r="I12" i="69"/>
  <c r="I25" i="69"/>
  <c r="I15" i="69"/>
  <c r="I23" i="69"/>
  <c r="I30" i="69"/>
  <c r="I27" i="69"/>
  <c r="I14" i="69"/>
  <c r="I7" i="69"/>
  <c r="I28" i="69"/>
  <c r="I13" i="69"/>
  <c r="H32" i="66"/>
  <c r="I17" i="69"/>
  <c r="I32" i="69"/>
  <c r="B48" i="61"/>
  <c r="B47" i="61"/>
  <c r="B46" i="61"/>
  <c r="B45" i="61"/>
  <c r="B44" i="61"/>
  <c r="I44" i="68" s="1"/>
  <c r="B43" i="61"/>
  <c r="B42" i="61"/>
  <c r="B41" i="61"/>
  <c r="I41" i="68" s="1"/>
  <c r="B40" i="61"/>
  <c r="B39" i="61"/>
  <c r="B38" i="61"/>
  <c r="I38" i="68" s="1"/>
  <c r="B37" i="61"/>
  <c r="B36" i="61"/>
  <c r="B35" i="61"/>
  <c r="H35" i="68" s="1"/>
  <c r="B34" i="61"/>
  <c r="B33" i="61"/>
  <c r="B32" i="61"/>
  <c r="B31" i="61"/>
  <c r="B30" i="61"/>
  <c r="B29" i="61"/>
  <c r="B28" i="61"/>
  <c r="B27" i="61"/>
  <c r="B26" i="61"/>
  <c r="B25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11" i="61"/>
  <c r="B10" i="61"/>
  <c r="B9" i="61"/>
  <c r="B8" i="61"/>
  <c r="B7" i="61"/>
  <c r="B6" i="61"/>
  <c r="B5" i="61"/>
  <c r="B4" i="61"/>
  <c r="R3" i="61"/>
  <c r="I3" i="61"/>
  <c r="N2" i="61"/>
  <c r="O2" i="61" s="1"/>
  <c r="P2" i="61" s="1"/>
  <c r="Q2" i="61" s="1"/>
  <c r="E2" i="61"/>
  <c r="F2" i="61" s="1"/>
  <c r="G2" i="61" s="1"/>
  <c r="H2" i="61" s="1"/>
  <c r="O43" i="67"/>
  <c r="O44" i="67"/>
  <c r="O45" i="67"/>
  <c r="O46" i="67"/>
  <c r="N4" i="31"/>
  <c r="O4" i="31"/>
  <c r="P4" i="31"/>
  <c r="Q4" i="31"/>
  <c r="R4" i="31"/>
  <c r="S4" i="31"/>
  <c r="T4" i="31"/>
  <c r="U4" i="31"/>
  <c r="V4" i="31"/>
  <c r="W4" i="31"/>
  <c r="X4" i="31"/>
  <c r="Y4" i="31"/>
  <c r="AM4" i="31"/>
  <c r="AN4" i="31"/>
  <c r="AO4" i="31"/>
  <c r="AP4" i="31"/>
  <c r="AQ4" i="31"/>
  <c r="AR4" i="31"/>
  <c r="AS4" i="31"/>
  <c r="AT4" i="31"/>
  <c r="AU4" i="31"/>
  <c r="AV4" i="31"/>
  <c r="AW4" i="31"/>
  <c r="AX4" i="31"/>
  <c r="B49" i="60"/>
  <c r="B48" i="60"/>
  <c r="O48" i="67" s="1"/>
  <c r="B47" i="60"/>
  <c r="B46" i="60"/>
  <c r="B45" i="60"/>
  <c r="B44" i="60"/>
  <c r="N44" i="60" s="1"/>
  <c r="N44" i="64" s="1"/>
  <c r="B43" i="60"/>
  <c r="B42" i="60"/>
  <c r="O42" i="67" s="1"/>
  <c r="B41" i="60"/>
  <c r="B40" i="60"/>
  <c r="M40" i="67" s="1"/>
  <c r="B39" i="60"/>
  <c r="B38" i="60"/>
  <c r="N38" i="67" s="1"/>
  <c r="B37" i="60"/>
  <c r="B36" i="60"/>
  <c r="O36" i="67" s="1"/>
  <c r="B35" i="60"/>
  <c r="B34" i="60"/>
  <c r="B33" i="60"/>
  <c r="B32" i="60"/>
  <c r="B31" i="60"/>
  <c r="B30" i="60"/>
  <c r="M30" i="67" s="1"/>
  <c r="B29" i="60"/>
  <c r="B28" i="60"/>
  <c r="B27" i="60"/>
  <c r="B26" i="60"/>
  <c r="B25" i="60"/>
  <c r="B24" i="60"/>
  <c r="B23" i="60"/>
  <c r="B22" i="60"/>
  <c r="B21" i="60"/>
  <c r="B20" i="60"/>
  <c r="B19" i="60"/>
  <c r="B18" i="60"/>
  <c r="B17" i="60"/>
  <c r="B16" i="60"/>
  <c r="B15" i="60"/>
  <c r="B14" i="60"/>
  <c r="B13" i="60"/>
  <c r="B12" i="60"/>
  <c r="B11" i="60"/>
  <c r="B10" i="60"/>
  <c r="B9" i="60"/>
  <c r="B8" i="60"/>
  <c r="B7" i="60"/>
  <c r="B6" i="60"/>
  <c r="AA6" i="60" s="1"/>
  <c r="AB6" i="60" s="1"/>
  <c r="AC6" i="60" s="1"/>
  <c r="AD6" i="60" s="1"/>
  <c r="B5" i="60"/>
  <c r="E14" i="59"/>
  <c r="AA4" i="60" s="1"/>
  <c r="M4" i="67" s="1"/>
  <c r="B14" i="59"/>
  <c r="N4" i="60" s="1"/>
  <c r="D5" i="59"/>
  <c r="D6" i="59" s="1"/>
  <c r="D7" i="59" s="1"/>
  <c r="D8" i="59" s="1"/>
  <c r="D9" i="59" s="1"/>
  <c r="D10" i="59" s="1"/>
  <c r="D11" i="59" s="1"/>
  <c r="D12" i="59" s="1"/>
  <c r="D13" i="59" s="1"/>
  <c r="A5" i="59"/>
  <c r="A6" i="59" s="1"/>
  <c r="A7" i="59" s="1"/>
  <c r="A8" i="59" s="1"/>
  <c r="A9" i="59" s="1"/>
  <c r="A10" i="59" s="1"/>
  <c r="A11" i="59" s="1"/>
  <c r="A12" i="59" s="1"/>
  <c r="A13" i="59" s="1"/>
  <c r="B26" i="47"/>
  <c r="E26" i="47"/>
  <c r="A1" i="54"/>
  <c r="A1" i="58"/>
  <c r="A1" i="53"/>
  <c r="D4" i="31"/>
  <c r="N5" i="60" l="1"/>
  <c r="AD5" i="60"/>
  <c r="AC5" i="60"/>
  <c r="AB5" i="60"/>
  <c r="AA5" i="60"/>
  <c r="M5" i="67" s="1"/>
  <c r="U4" i="61"/>
  <c r="T4" i="61"/>
  <c r="R4" i="61"/>
  <c r="V4" i="61"/>
  <c r="J4" i="61"/>
  <c r="H4" i="65" s="1"/>
  <c r="I4" i="61"/>
  <c r="R5" i="61"/>
  <c r="S5" i="61" s="1"/>
  <c r="T5" i="61" s="1"/>
  <c r="U5" i="61" s="1"/>
  <c r="V5" i="61" s="1"/>
  <c r="I5" i="61"/>
  <c r="J5" i="61" s="1"/>
  <c r="O35" i="67"/>
  <c r="O47" i="67"/>
  <c r="AB4" i="60"/>
  <c r="N4" i="67" s="1"/>
  <c r="N4" i="64"/>
  <c r="J6" i="69"/>
  <c r="H19" i="68"/>
  <c r="J28" i="69"/>
  <c r="E30" i="63"/>
  <c r="D30" i="70" s="1"/>
  <c r="E25" i="63"/>
  <c r="D25" i="70" s="1"/>
  <c r="J23" i="69"/>
  <c r="E11" i="63"/>
  <c r="D11" i="70" s="1"/>
  <c r="J9" i="69"/>
  <c r="J7" i="69"/>
  <c r="E9" i="63"/>
  <c r="D9" i="70" s="1"/>
  <c r="J15" i="69"/>
  <c r="E17" i="63"/>
  <c r="D17" i="70" s="1"/>
  <c r="E26" i="63"/>
  <c r="D26" i="70" s="1"/>
  <c r="J24" i="69"/>
  <c r="E19" i="63"/>
  <c r="D19" i="70" s="1"/>
  <c r="J17" i="69"/>
  <c r="J14" i="69"/>
  <c r="E16" i="63"/>
  <c r="D16" i="70" s="1"/>
  <c r="J18" i="69"/>
  <c r="E20" i="63"/>
  <c r="D20" i="70" s="1"/>
  <c r="J22" i="69"/>
  <c r="E24" i="63"/>
  <c r="D24" i="70" s="1"/>
  <c r="I10" i="69"/>
  <c r="J27" i="69"/>
  <c r="E29" i="63"/>
  <c r="D29" i="70" s="1"/>
  <c r="E31" i="63"/>
  <c r="D31" i="70" s="1"/>
  <c r="J29" i="69"/>
  <c r="J19" i="69"/>
  <c r="E21" i="63"/>
  <c r="D21" i="70" s="1"/>
  <c r="J31" i="69"/>
  <c r="E33" i="63"/>
  <c r="D33" i="70" s="1"/>
  <c r="E14" i="63"/>
  <c r="D14" i="70" s="1"/>
  <c r="J12" i="69"/>
  <c r="E28" i="63"/>
  <c r="D28" i="70" s="1"/>
  <c r="J26" i="69"/>
  <c r="E34" i="63"/>
  <c r="D34" i="70" s="1"/>
  <c r="J32" i="69"/>
  <c r="E10" i="63"/>
  <c r="D10" i="70" s="1"/>
  <c r="J8" i="69"/>
  <c r="E22" i="63"/>
  <c r="D22" i="70" s="1"/>
  <c r="J20" i="69"/>
  <c r="E13" i="63"/>
  <c r="D13" i="70" s="1"/>
  <c r="J11" i="69"/>
  <c r="J21" i="69"/>
  <c r="E23" i="63"/>
  <c r="D23" i="70" s="1"/>
  <c r="J13" i="69"/>
  <c r="E15" i="63"/>
  <c r="D15" i="70" s="1"/>
  <c r="J30" i="69"/>
  <c r="E32" i="63"/>
  <c r="D32" i="70" s="1"/>
  <c r="J25" i="69"/>
  <c r="E27" i="63"/>
  <c r="D27" i="70" s="1"/>
  <c r="J16" i="69"/>
  <c r="E18" i="63"/>
  <c r="D18" i="70" s="1"/>
  <c r="E35" i="63"/>
  <c r="D35" i="70" s="1"/>
  <c r="J33" i="69"/>
  <c r="P37" i="67"/>
  <c r="C38" i="63"/>
  <c r="B38" i="70" s="1"/>
  <c r="P43" i="67"/>
  <c r="C44" i="63"/>
  <c r="B44" i="70" s="1"/>
  <c r="C46" i="63"/>
  <c r="B46" i="70" s="1"/>
  <c r="P45" i="67"/>
  <c r="C40" i="63"/>
  <c r="B40" i="70" s="1"/>
  <c r="P39" i="67"/>
  <c r="C42" i="63"/>
  <c r="B42" i="70" s="1"/>
  <c r="P41" i="67"/>
  <c r="P49" i="67"/>
  <c r="C50" i="63"/>
  <c r="B50" i="70" s="1"/>
  <c r="C36" i="63"/>
  <c r="B36" i="70" s="1"/>
  <c r="P35" i="67"/>
  <c r="C48" i="63"/>
  <c r="B48" i="70" s="1"/>
  <c r="P47" i="67"/>
  <c r="J5" i="69"/>
  <c r="E7" i="63"/>
  <c r="D7" i="70" s="1"/>
  <c r="J4" i="69"/>
  <c r="E6" i="63"/>
  <c r="J47" i="68"/>
  <c r="D49" i="63"/>
  <c r="I4" i="69"/>
  <c r="H47" i="68"/>
  <c r="H11" i="68"/>
  <c r="H20" i="68"/>
  <c r="O41" i="67"/>
  <c r="H31" i="68"/>
  <c r="H37" i="68"/>
  <c r="O40" i="67"/>
  <c r="H26" i="68"/>
  <c r="H32" i="68"/>
  <c r="O39" i="67"/>
  <c r="H17" i="68"/>
  <c r="H38" i="68"/>
  <c r="H44" i="68"/>
  <c r="I35" i="68"/>
  <c r="O38" i="67"/>
  <c r="H14" i="68"/>
  <c r="H16" i="65"/>
  <c r="I47" i="68"/>
  <c r="O49" i="67"/>
  <c r="O37" i="67"/>
  <c r="H41" i="68"/>
  <c r="H23" i="68"/>
  <c r="T3" i="61"/>
  <c r="H9" i="65"/>
  <c r="H9" i="68"/>
  <c r="H45" i="65"/>
  <c r="I45" i="68"/>
  <c r="H45" i="68"/>
  <c r="H42" i="68"/>
  <c r="I42" i="68"/>
  <c r="H42" i="65"/>
  <c r="I43" i="68"/>
  <c r="I40" i="68"/>
  <c r="H10" i="68"/>
  <c r="H33" i="68"/>
  <c r="H33" i="65"/>
  <c r="I34" i="68"/>
  <c r="H40" i="65"/>
  <c r="H24" i="68"/>
  <c r="H24" i="65"/>
  <c r="H31" i="65"/>
  <c r="H34" i="68"/>
  <c r="H22" i="65"/>
  <c r="H6" i="65"/>
  <c r="I46" i="68"/>
  <c r="H10" i="65"/>
  <c r="H13" i="65"/>
  <c r="I39" i="68"/>
  <c r="H39" i="68"/>
  <c r="H39" i="65"/>
  <c r="H7" i="65"/>
  <c r="H36" i="68"/>
  <c r="H36" i="65"/>
  <c r="I36" i="68"/>
  <c r="H46" i="65"/>
  <c r="I37" i="68"/>
  <c r="H43" i="65"/>
  <c r="H30" i="68"/>
  <c r="H30" i="65"/>
  <c r="H46" i="68"/>
  <c r="S4" i="61"/>
  <c r="H27" i="65"/>
  <c r="H37" i="65"/>
  <c r="H43" i="68"/>
  <c r="H34" i="65"/>
  <c r="H40" i="68"/>
  <c r="H21" i="68"/>
  <c r="H21" i="65"/>
  <c r="H28" i="65"/>
  <c r="H18" i="68"/>
  <c r="H18" i="65"/>
  <c r="H25" i="65"/>
  <c r="H15" i="68"/>
  <c r="H15" i="65"/>
  <c r="H28" i="68"/>
  <c r="H12" i="68"/>
  <c r="H12" i="65"/>
  <c r="H19" i="65"/>
  <c r="H48" i="65"/>
  <c r="I48" i="68"/>
  <c r="H48" i="68"/>
  <c r="H11" i="65"/>
  <c r="H14" i="65"/>
  <c r="H17" i="65"/>
  <c r="H26" i="65"/>
  <c r="H29" i="65"/>
  <c r="H32" i="65"/>
  <c r="H5" i="65"/>
  <c r="H8" i="65"/>
  <c r="H20" i="65"/>
  <c r="H23" i="65"/>
  <c r="H35" i="65"/>
  <c r="H38" i="65"/>
  <c r="H41" i="65"/>
  <c r="H44" i="65"/>
  <c r="H47" i="65"/>
  <c r="N16" i="67"/>
  <c r="N44" i="67"/>
  <c r="N12" i="60"/>
  <c r="M12" i="67"/>
  <c r="N40" i="60"/>
  <c r="N40" i="64" s="1"/>
  <c r="N8" i="60"/>
  <c r="N8" i="64" s="1"/>
  <c r="N40" i="67"/>
  <c r="M16" i="67"/>
  <c r="M8" i="67"/>
  <c r="N8" i="67"/>
  <c r="M26" i="67"/>
  <c r="N36" i="60"/>
  <c r="N36" i="64" s="1"/>
  <c r="N32" i="60"/>
  <c r="N32" i="64" s="1"/>
  <c r="M46" i="67"/>
  <c r="N18" i="60"/>
  <c r="N18" i="64" s="1"/>
  <c r="N46" i="67"/>
  <c r="N10" i="60"/>
  <c r="N10" i="64" s="1"/>
  <c r="N28" i="60"/>
  <c r="N28" i="64" s="1"/>
  <c r="M6" i="67"/>
  <c r="M10" i="67"/>
  <c r="M14" i="67"/>
  <c r="M28" i="67"/>
  <c r="N24" i="60"/>
  <c r="N24" i="64" s="1"/>
  <c r="M38" i="67"/>
  <c r="N48" i="60"/>
  <c r="N48" i="64" s="1"/>
  <c r="M24" i="67"/>
  <c r="N34" i="60"/>
  <c r="N34" i="64" s="1"/>
  <c r="M48" i="67"/>
  <c r="N20" i="60"/>
  <c r="M34" i="67"/>
  <c r="N48" i="67"/>
  <c r="N26" i="60"/>
  <c r="N26" i="64" s="1"/>
  <c r="N22" i="60"/>
  <c r="M36" i="67"/>
  <c r="N46" i="60"/>
  <c r="N46" i="64" s="1"/>
  <c r="M22" i="67"/>
  <c r="N36" i="67"/>
  <c r="M32" i="67"/>
  <c r="N42" i="60"/>
  <c r="N42" i="64" s="1"/>
  <c r="N6" i="60"/>
  <c r="N6" i="64" s="1"/>
  <c r="N14" i="60"/>
  <c r="N14" i="64" s="1"/>
  <c r="M18" i="67"/>
  <c r="M42" i="67"/>
  <c r="N38" i="60"/>
  <c r="N38" i="64" s="1"/>
  <c r="N42" i="67"/>
  <c r="N16" i="60"/>
  <c r="N16" i="64" s="1"/>
  <c r="M20" i="67"/>
  <c r="N30" i="60"/>
  <c r="M44" i="67"/>
  <c r="N5" i="64"/>
  <c r="N9" i="60"/>
  <c r="N13" i="60"/>
  <c r="N13" i="64" s="1"/>
  <c r="N17" i="60"/>
  <c r="N21" i="60"/>
  <c r="N25" i="60"/>
  <c r="N25" i="64" s="1"/>
  <c r="N29" i="60"/>
  <c r="N29" i="64" s="1"/>
  <c r="N33" i="60"/>
  <c r="N33" i="64" s="1"/>
  <c r="N37" i="60"/>
  <c r="N37" i="64" s="1"/>
  <c r="N41" i="60"/>
  <c r="N41" i="64" s="1"/>
  <c r="N45" i="60"/>
  <c r="N45" i="64" s="1"/>
  <c r="N49" i="60"/>
  <c r="N49" i="64" s="1"/>
  <c r="M9" i="67"/>
  <c r="M13" i="67"/>
  <c r="M17" i="67"/>
  <c r="M21" i="67"/>
  <c r="M25" i="67"/>
  <c r="M29" i="67"/>
  <c r="M33" i="67"/>
  <c r="M37" i="67"/>
  <c r="M41" i="67"/>
  <c r="M45" i="67"/>
  <c r="M49" i="67"/>
  <c r="N7" i="67"/>
  <c r="N15" i="67"/>
  <c r="N23" i="67"/>
  <c r="N27" i="67"/>
  <c r="N31" i="67"/>
  <c r="N35" i="67"/>
  <c r="N39" i="67"/>
  <c r="N43" i="67"/>
  <c r="N49" i="67"/>
  <c r="N7" i="60"/>
  <c r="N7" i="64" s="1"/>
  <c r="N11" i="60"/>
  <c r="N11" i="64" s="1"/>
  <c r="N15" i="60"/>
  <c r="N15" i="64" s="1"/>
  <c r="N19" i="60"/>
  <c r="N23" i="60"/>
  <c r="N23" i="64" s="1"/>
  <c r="N27" i="60"/>
  <c r="N27" i="64" s="1"/>
  <c r="N31" i="60"/>
  <c r="N31" i="64" s="1"/>
  <c r="N35" i="60"/>
  <c r="N35" i="64" s="1"/>
  <c r="N39" i="60"/>
  <c r="N39" i="64" s="1"/>
  <c r="N43" i="60"/>
  <c r="N43" i="64" s="1"/>
  <c r="N47" i="60"/>
  <c r="N47" i="64" s="1"/>
  <c r="M7" i="67"/>
  <c r="M11" i="67"/>
  <c r="M15" i="67"/>
  <c r="M19" i="67"/>
  <c r="M23" i="67"/>
  <c r="M27" i="67"/>
  <c r="M31" i="67"/>
  <c r="M35" i="67"/>
  <c r="M39" i="67"/>
  <c r="M43" i="67"/>
  <c r="M47" i="67"/>
  <c r="N37" i="67"/>
  <c r="N41" i="67"/>
  <c r="N45" i="67"/>
  <c r="N47" i="67"/>
  <c r="A1" i="47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N21" i="67" l="1"/>
  <c r="N21" i="64"/>
  <c r="N22" i="67"/>
  <c r="N22" i="64"/>
  <c r="N17" i="67"/>
  <c r="N17" i="64"/>
  <c r="N9" i="67"/>
  <c r="N9" i="64"/>
  <c r="N19" i="67"/>
  <c r="N19" i="64"/>
  <c r="N20" i="67"/>
  <c r="N20" i="64"/>
  <c r="E8" i="63"/>
  <c r="D8" i="70" s="1"/>
  <c r="N12" i="64"/>
  <c r="N30" i="64"/>
  <c r="N25" i="67"/>
  <c r="N6" i="67"/>
  <c r="N10" i="67"/>
  <c r="N33" i="67"/>
  <c r="O23" i="67"/>
  <c r="N34" i="67"/>
  <c r="N29" i="67"/>
  <c r="N18" i="67"/>
  <c r="N24" i="67"/>
  <c r="N32" i="67"/>
  <c r="N30" i="67"/>
  <c r="N12" i="67"/>
  <c r="H8" i="68"/>
  <c r="H6" i="68"/>
  <c r="H25" i="68"/>
  <c r="H16" i="68"/>
  <c r="N14" i="67"/>
  <c r="N28" i="67"/>
  <c r="H7" i="68"/>
  <c r="H13" i="68"/>
  <c r="H27" i="68"/>
  <c r="H22" i="68"/>
  <c r="H29" i="68"/>
  <c r="N11" i="67"/>
  <c r="J10" i="69"/>
  <c r="E12" i="63"/>
  <c r="D12" i="70" s="1"/>
  <c r="P44" i="67"/>
  <c r="C45" i="63"/>
  <c r="B45" i="70" s="1"/>
  <c r="P46" i="67"/>
  <c r="C47" i="63"/>
  <c r="B47" i="70" s="1"/>
  <c r="C39" i="63"/>
  <c r="B39" i="70" s="1"/>
  <c r="P38" i="67"/>
  <c r="C37" i="63"/>
  <c r="B37" i="70" s="1"/>
  <c r="P36" i="67"/>
  <c r="P40" i="67"/>
  <c r="C41" i="63"/>
  <c r="B41" i="70" s="1"/>
  <c r="C43" i="63"/>
  <c r="B43" i="70" s="1"/>
  <c r="P42" i="67"/>
  <c r="C49" i="63"/>
  <c r="B49" i="70" s="1"/>
  <c r="P48" i="67"/>
  <c r="J41" i="68"/>
  <c r="D43" i="63"/>
  <c r="J35" i="68"/>
  <c r="D37" i="63"/>
  <c r="J37" i="68"/>
  <c r="D39" i="63"/>
  <c r="J45" i="68"/>
  <c r="D47" i="63"/>
  <c r="J36" i="68"/>
  <c r="D38" i="63"/>
  <c r="J43" i="68"/>
  <c r="D45" i="63"/>
  <c r="J44" i="68"/>
  <c r="D46" i="63"/>
  <c r="J48" i="68"/>
  <c r="D50" i="63"/>
  <c r="J46" i="68"/>
  <c r="D48" i="63"/>
  <c r="J39" i="68"/>
  <c r="D41" i="63"/>
  <c r="J34" i="68"/>
  <c r="D36" i="63"/>
  <c r="J40" i="68"/>
  <c r="D42" i="63"/>
  <c r="J42" i="68"/>
  <c r="D44" i="63"/>
  <c r="J38" i="68"/>
  <c r="D40" i="63"/>
  <c r="I5" i="68"/>
  <c r="H5" i="68"/>
  <c r="H4" i="68"/>
  <c r="A1" i="55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4" i="55"/>
  <c r="C51" i="51"/>
  <c r="C50" i="51"/>
  <c r="O29" i="67" l="1"/>
  <c r="O24" i="67"/>
  <c r="O32" i="67"/>
  <c r="O10" i="67"/>
  <c r="O21" i="67"/>
  <c r="O25" i="67"/>
  <c r="O14" i="67"/>
  <c r="I28" i="68"/>
  <c r="O12" i="67"/>
  <c r="I14" i="68"/>
  <c r="O20" i="67"/>
  <c r="I18" i="68"/>
  <c r="I29" i="68"/>
  <c r="O22" i="67"/>
  <c r="I7" i="68"/>
  <c r="O33" i="67"/>
  <c r="I24" i="68"/>
  <c r="O27" i="67"/>
  <c r="I15" i="68"/>
  <c r="N26" i="67"/>
  <c r="O9" i="67"/>
  <c r="O18" i="67"/>
  <c r="I8" i="68"/>
  <c r="I10" i="68"/>
  <c r="I19" i="68"/>
  <c r="I26" i="68"/>
  <c r="I16" i="68"/>
  <c r="O7" i="67"/>
  <c r="I25" i="68"/>
  <c r="O16" i="67"/>
  <c r="O11" i="67"/>
  <c r="I12" i="68"/>
  <c r="O8" i="67"/>
  <c r="I20" i="68"/>
  <c r="I22" i="68"/>
  <c r="O19" i="67"/>
  <c r="I17" i="68"/>
  <c r="I11" i="68"/>
  <c r="I9" i="68"/>
  <c r="I21" i="68"/>
  <c r="O34" i="67"/>
  <c r="N13" i="67"/>
  <c r="C24" i="63"/>
  <c r="P23" i="67"/>
  <c r="I33" i="68"/>
  <c r="I30" i="68"/>
  <c r="O17" i="67"/>
  <c r="I31" i="68"/>
  <c r="O28" i="67"/>
  <c r="I6" i="68"/>
  <c r="O30" i="67"/>
  <c r="I27" i="68"/>
  <c r="O15" i="67"/>
  <c r="I13" i="68"/>
  <c r="O31" i="67"/>
  <c r="I23" i="68"/>
  <c r="I32" i="68"/>
  <c r="J5" i="68"/>
  <c r="O6" i="67"/>
  <c r="N5" i="67"/>
  <c r="I4" i="68"/>
  <c r="K45" i="5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A1" i="51"/>
  <c r="C7" i="50"/>
  <c r="E7" i="50"/>
  <c r="F7" i="50"/>
  <c r="G7" i="50"/>
  <c r="C8" i="50"/>
  <c r="D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31"/>
  <c r="C3" i="50"/>
  <c r="G9" i="48"/>
  <c r="C18" i="48"/>
  <c r="E12" i="48"/>
  <c r="D8" i="48"/>
  <c r="E13" i="48"/>
  <c r="E9" i="48"/>
  <c r="H8" i="48"/>
  <c r="H7" i="48"/>
  <c r="P10" i="67" l="1"/>
  <c r="J17" i="68"/>
  <c r="D19" i="63"/>
  <c r="J7" i="68"/>
  <c r="D9" i="63"/>
  <c r="B24" i="70"/>
  <c r="P19" i="67"/>
  <c r="C20" i="63"/>
  <c r="D12" i="63"/>
  <c r="J10" i="68"/>
  <c r="J15" i="68"/>
  <c r="D17" i="63"/>
  <c r="P28" i="67"/>
  <c r="C29" i="63"/>
  <c r="J19" i="68"/>
  <c r="D21" i="63"/>
  <c r="P29" i="67"/>
  <c r="C30" i="63"/>
  <c r="C16" i="63"/>
  <c r="P15" i="67"/>
  <c r="D10" i="63"/>
  <c r="J8" i="68"/>
  <c r="P17" i="67"/>
  <c r="C18" i="63"/>
  <c r="D23" i="63"/>
  <c r="J21" i="68"/>
  <c r="P7" i="67"/>
  <c r="C8" i="63"/>
  <c r="D31" i="63"/>
  <c r="J29" i="68"/>
  <c r="D34" i="63"/>
  <c r="J32" i="68"/>
  <c r="C31" i="63"/>
  <c r="P30" i="67"/>
  <c r="J30" i="68"/>
  <c r="D32" i="63"/>
  <c r="J9" i="68"/>
  <c r="D11" i="63"/>
  <c r="P8" i="67"/>
  <c r="C9" i="63"/>
  <c r="J16" i="68"/>
  <c r="D18" i="63"/>
  <c r="C10" i="63"/>
  <c r="P9" i="67"/>
  <c r="J24" i="68"/>
  <c r="D26" i="63"/>
  <c r="J18" i="68"/>
  <c r="D20" i="63"/>
  <c r="P25" i="67"/>
  <c r="C26" i="63"/>
  <c r="C25" i="63"/>
  <c r="P24" i="67"/>
  <c r="O26" i="67"/>
  <c r="P22" i="67"/>
  <c r="C23" i="63"/>
  <c r="P27" i="67"/>
  <c r="C28" i="63"/>
  <c r="P31" i="67"/>
  <c r="C32" i="63"/>
  <c r="C12" i="63"/>
  <c r="P11" i="67"/>
  <c r="J14" i="68"/>
  <c r="D16" i="63"/>
  <c r="D15" i="63"/>
  <c r="J13" i="68"/>
  <c r="O13" i="67"/>
  <c r="C17" i="63"/>
  <c r="P16" i="67"/>
  <c r="C13" i="63"/>
  <c r="P12" i="67"/>
  <c r="J31" i="68"/>
  <c r="D33" i="63"/>
  <c r="P34" i="67"/>
  <c r="C35" i="63"/>
  <c r="J22" i="68"/>
  <c r="D24" i="63"/>
  <c r="F24" i="63" s="1"/>
  <c r="E24" i="70" s="1"/>
  <c r="D27" i="63"/>
  <c r="J25" i="68"/>
  <c r="J28" i="68"/>
  <c r="D30" i="63"/>
  <c r="J27" i="68"/>
  <c r="D29" i="63"/>
  <c r="D22" i="63"/>
  <c r="J20" i="68"/>
  <c r="C19" i="63"/>
  <c r="P18" i="67"/>
  <c r="P14" i="67"/>
  <c r="C15" i="63"/>
  <c r="J23" i="68"/>
  <c r="D25" i="63"/>
  <c r="J6" i="68"/>
  <c r="D8" i="63"/>
  <c r="J33" i="68"/>
  <c r="D35" i="63"/>
  <c r="D13" i="63"/>
  <c r="J11" i="68"/>
  <c r="D14" i="63"/>
  <c r="J12" i="68"/>
  <c r="J26" i="68"/>
  <c r="D28" i="63"/>
  <c r="P32" i="67"/>
  <c r="C33" i="63"/>
  <c r="P33" i="67"/>
  <c r="C34" i="63"/>
  <c r="C21" i="63"/>
  <c r="P20" i="67"/>
  <c r="P21" i="67"/>
  <c r="C22" i="63"/>
  <c r="D7" i="63"/>
  <c r="P6" i="67"/>
  <c r="C7" i="63"/>
  <c r="J4" i="68"/>
  <c r="D6" i="63"/>
  <c r="O5" i="67"/>
  <c r="A1" i="38"/>
  <c r="R3" i="33"/>
  <c r="A1" i="40"/>
  <c r="E44" i="54"/>
  <c r="F39" i="38"/>
  <c r="F40" i="38"/>
  <c r="F47" i="38"/>
  <c r="F49" i="38"/>
  <c r="F50" i="38"/>
  <c r="I3" i="34"/>
  <c r="B7" i="38"/>
  <c r="G7" i="38" s="1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E36" i="54" s="1"/>
  <c r="B37" i="38"/>
  <c r="E37" i="54" s="1"/>
  <c r="B38" i="38"/>
  <c r="E38" i="54" s="1"/>
  <c r="B39" i="38"/>
  <c r="E39" i="54" s="1"/>
  <c r="B40" i="38"/>
  <c r="E40" i="54" s="1"/>
  <c r="B41" i="38"/>
  <c r="B42" i="38"/>
  <c r="F42" i="38" s="1"/>
  <c r="B43" i="38"/>
  <c r="F43" i="38" s="1"/>
  <c r="B44" i="38"/>
  <c r="F44" i="38" s="1"/>
  <c r="B45" i="38"/>
  <c r="E45" i="54" s="1"/>
  <c r="B46" i="38"/>
  <c r="E46" i="54" s="1"/>
  <c r="B47" i="38"/>
  <c r="E47" i="54" s="1"/>
  <c r="B48" i="38"/>
  <c r="E48" i="54" s="1"/>
  <c r="B49" i="38"/>
  <c r="E49" i="54" s="1"/>
  <c r="B50" i="38"/>
  <c r="E50" i="54" s="1"/>
  <c r="B6" i="38"/>
  <c r="G6" i="38" s="1"/>
  <c r="F36" i="38" l="1"/>
  <c r="F38" i="38"/>
  <c r="F37" i="38"/>
  <c r="F48" i="38"/>
  <c r="E42" i="54"/>
  <c r="F46" i="38"/>
  <c r="F45" i="38"/>
  <c r="C11" i="63"/>
  <c r="B31" i="70"/>
  <c r="F31" i="63"/>
  <c r="E31" i="70" s="1"/>
  <c r="B34" i="70"/>
  <c r="F34" i="63"/>
  <c r="E34" i="70" s="1"/>
  <c r="B18" i="70"/>
  <c r="F18" i="63"/>
  <c r="E18" i="70" s="1"/>
  <c r="B12" i="70"/>
  <c r="F12" i="63"/>
  <c r="E12" i="70" s="1"/>
  <c r="B17" i="70"/>
  <c r="F17" i="63"/>
  <c r="E17" i="70" s="1"/>
  <c r="B28" i="70"/>
  <c r="F28" i="63"/>
  <c r="E28" i="70" s="1"/>
  <c r="B15" i="70"/>
  <c r="F15" i="63"/>
  <c r="E15" i="70" s="1"/>
  <c r="B23" i="70"/>
  <c r="F23" i="63"/>
  <c r="E23" i="70" s="1"/>
  <c r="B20" i="70"/>
  <c r="F20" i="63"/>
  <c r="E20" i="70" s="1"/>
  <c r="B10" i="70"/>
  <c r="F10" i="63"/>
  <c r="E10" i="70" s="1"/>
  <c r="B16" i="70"/>
  <c r="F16" i="63"/>
  <c r="E16" i="70" s="1"/>
  <c r="B35" i="70"/>
  <c r="F35" i="63"/>
  <c r="E35" i="70" s="1"/>
  <c r="P26" i="67"/>
  <c r="C27" i="63"/>
  <c r="B22" i="70"/>
  <c r="F22" i="63"/>
  <c r="E22" i="70" s="1"/>
  <c r="B9" i="70"/>
  <c r="F9" i="63"/>
  <c r="E9" i="70" s="1"/>
  <c r="B8" i="70"/>
  <c r="F8" i="63"/>
  <c r="E8" i="70" s="1"/>
  <c r="B21" i="70"/>
  <c r="F21" i="63"/>
  <c r="E21" i="70" s="1"/>
  <c r="B13" i="70"/>
  <c r="F13" i="63"/>
  <c r="E13" i="70" s="1"/>
  <c r="B11" i="70"/>
  <c r="F11" i="63"/>
  <c r="E11" i="70" s="1"/>
  <c r="B30" i="70"/>
  <c r="F30" i="63"/>
  <c r="E30" i="70" s="1"/>
  <c r="B19" i="70"/>
  <c r="F19" i="63"/>
  <c r="E19" i="70" s="1"/>
  <c r="B25" i="70"/>
  <c r="F25" i="63"/>
  <c r="E25" i="70" s="1"/>
  <c r="B32" i="70"/>
  <c r="F32" i="63"/>
  <c r="E32" i="70" s="1"/>
  <c r="B33" i="70"/>
  <c r="F33" i="63"/>
  <c r="E33" i="70" s="1"/>
  <c r="P13" i="67"/>
  <c r="C14" i="63"/>
  <c r="B26" i="70"/>
  <c r="F26" i="63"/>
  <c r="E26" i="70" s="1"/>
  <c r="B29" i="70"/>
  <c r="F29" i="63"/>
  <c r="E29" i="70" s="1"/>
  <c r="B7" i="70"/>
  <c r="F7" i="63"/>
  <c r="E7" i="70" s="1"/>
  <c r="P5" i="67"/>
  <c r="C6" i="63"/>
  <c r="F6" i="63" s="1"/>
  <c r="F41" i="38"/>
  <c r="E41" i="54"/>
  <c r="E43" i="54"/>
  <c r="A1" i="34"/>
  <c r="R3" i="34"/>
  <c r="B27" i="70" l="1"/>
  <c r="F27" i="63"/>
  <c r="E27" i="70" s="1"/>
  <c r="B14" i="70"/>
  <c r="F14" i="63"/>
  <c r="E14" i="70" s="1"/>
  <c r="T3" i="34"/>
  <c r="I19" i="48" l="1"/>
  <c r="H19" i="48"/>
  <c r="AC4" i="31"/>
  <c r="K1" i="34" l="1"/>
  <c r="N2" i="34"/>
  <c r="O2" i="34"/>
  <c r="P2" i="34"/>
  <c r="Q2" i="34" s="1"/>
  <c r="H41" i="53"/>
  <c r="H42" i="53"/>
  <c r="B48" i="34"/>
  <c r="H48" i="53" s="1"/>
  <c r="B47" i="34"/>
  <c r="H47" i="53"/>
  <c r="B46" i="34"/>
  <c r="B45" i="34"/>
  <c r="B44" i="34"/>
  <c r="H44" i="53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H24" i="53" s="1"/>
  <c r="B23" i="34"/>
  <c r="B22" i="34"/>
  <c r="B21" i="34"/>
  <c r="B20" i="34"/>
  <c r="B19" i="34"/>
  <c r="B18" i="34"/>
  <c r="H18" i="53" s="1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E2" i="34"/>
  <c r="F2" i="34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Y5" i="55"/>
  <c r="E2" i="33"/>
  <c r="F2" i="33" s="1"/>
  <c r="G2" i="33" s="1"/>
  <c r="H2" i="33" s="1"/>
  <c r="H32" i="53"/>
  <c r="H46" i="53"/>
  <c r="H45" i="53"/>
  <c r="AA1" i="31"/>
  <c r="AY4" i="31"/>
  <c r="Y4" i="55" s="1"/>
  <c r="Z4" i="31"/>
  <c r="Y4" i="51" s="1"/>
  <c r="D5" i="47"/>
  <c r="D6" i="47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Y8" i="55" s="1"/>
  <c r="B9" i="31"/>
  <c r="B10" i="31"/>
  <c r="Y10" i="55" s="1"/>
  <c r="B11" i="31"/>
  <c r="B12" i="31"/>
  <c r="Y12" i="55" s="1"/>
  <c r="B13" i="31"/>
  <c r="B14" i="31"/>
  <c r="Y14" i="55" s="1"/>
  <c r="B15" i="31"/>
  <c r="Y15" i="55" s="1"/>
  <c r="B16" i="31"/>
  <c r="B17" i="31"/>
  <c r="Y17" i="55" s="1"/>
  <c r="B18" i="31"/>
  <c r="B19" i="31"/>
  <c r="Y19" i="55" s="1"/>
  <c r="B20" i="31"/>
  <c r="Y20" i="55" s="1"/>
  <c r="B21" i="31"/>
  <c r="Y21" i="55" s="1"/>
  <c r="B22" i="31"/>
  <c r="B23" i="31"/>
  <c r="B24" i="31"/>
  <c r="B25" i="31"/>
  <c r="B26" i="31"/>
  <c r="B27" i="31"/>
  <c r="Y27" i="55" s="1"/>
  <c r="B28" i="31"/>
  <c r="Y28" i="55" s="1"/>
  <c r="B29" i="31"/>
  <c r="B30" i="31"/>
  <c r="B31" i="31"/>
  <c r="Y31" i="55" s="1"/>
  <c r="B32" i="31"/>
  <c r="B33" i="31"/>
  <c r="Y33" i="55" s="1"/>
  <c r="B34" i="31"/>
  <c r="B35" i="31"/>
  <c r="B36" i="31"/>
  <c r="Y36" i="55" s="1"/>
  <c r="B37" i="31"/>
  <c r="Y37" i="55" s="1"/>
  <c r="B38" i="31"/>
  <c r="B39" i="31"/>
  <c r="B40" i="31"/>
  <c r="Y40" i="51" s="1"/>
  <c r="B41" i="31"/>
  <c r="Y41" i="51" s="1"/>
  <c r="B42" i="31"/>
  <c r="Y42" i="55" s="1"/>
  <c r="B43" i="31"/>
  <c r="Y43" i="55" s="1"/>
  <c r="B44" i="31"/>
  <c r="Y44" i="55" s="1"/>
  <c r="B45" i="31"/>
  <c r="Y45" i="51" s="1"/>
  <c r="B46" i="31"/>
  <c r="Y46" i="55" s="1"/>
  <c r="B47" i="31"/>
  <c r="Y47" i="51" s="1"/>
  <c r="B48" i="31"/>
  <c r="Y48" i="55" s="1"/>
  <c r="B49" i="31"/>
  <c r="B6" i="31"/>
  <c r="B7" i="31"/>
  <c r="Y7" i="55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T5" i="34" l="1"/>
  <c r="U5" i="34"/>
  <c r="R5" i="34"/>
  <c r="S5" i="34"/>
  <c r="V5" i="34"/>
  <c r="I5" i="34"/>
  <c r="J5" i="34" s="1"/>
  <c r="U4" i="33"/>
  <c r="I4" i="33"/>
  <c r="V4" i="33"/>
  <c r="R4" i="33"/>
  <c r="J4" i="33"/>
  <c r="H4" i="56" s="1"/>
  <c r="T4" i="33"/>
  <c r="S4" i="33"/>
  <c r="T4" i="34"/>
  <c r="V4" i="34"/>
  <c r="R4" i="34"/>
  <c r="U4" i="34"/>
  <c r="S4" i="34"/>
  <c r="H4" i="58" s="1"/>
  <c r="J4" i="34"/>
  <c r="H4" i="53" s="1"/>
  <c r="I4" i="34"/>
  <c r="AY6" i="31"/>
  <c r="AZ6" i="31" s="1"/>
  <c r="BA6" i="31" s="1"/>
  <c r="BB6" i="31" s="1"/>
  <c r="Z6" i="31"/>
  <c r="S5" i="33"/>
  <c r="I5" i="33"/>
  <c r="T5" i="33" s="1"/>
  <c r="U5" i="33" s="1"/>
  <c r="V5" i="33" s="1"/>
  <c r="R5" i="33"/>
  <c r="J5" i="33"/>
  <c r="H36" i="53"/>
  <c r="H36" i="58"/>
  <c r="H36" i="69"/>
  <c r="H46" i="58"/>
  <c r="H46" i="69"/>
  <c r="H38" i="58"/>
  <c r="H38" i="69"/>
  <c r="H48" i="58"/>
  <c r="H48" i="69"/>
  <c r="H34" i="53"/>
  <c r="Y44" i="51"/>
  <c r="H38" i="53"/>
  <c r="H37" i="53"/>
  <c r="H42" i="58"/>
  <c r="H42" i="69"/>
  <c r="Y42" i="51"/>
  <c r="Y18" i="55"/>
  <c r="Y19" i="51"/>
  <c r="Y28" i="51"/>
  <c r="H10" i="53"/>
  <c r="H20" i="53"/>
  <c r="H11" i="53"/>
  <c r="H9" i="53"/>
  <c r="H33" i="53"/>
  <c r="H14" i="53"/>
  <c r="H19" i="53"/>
  <c r="H33" i="58"/>
  <c r="H33" i="69"/>
  <c r="Y26" i="51"/>
  <c r="H16" i="53"/>
  <c r="Y25" i="51"/>
  <c r="Y16" i="51"/>
  <c r="Y34" i="51"/>
  <c r="I19" i="58"/>
  <c r="H15" i="58"/>
  <c r="H15" i="69"/>
  <c r="Y17" i="51"/>
  <c r="Y22" i="51"/>
  <c r="Y29" i="51"/>
  <c r="Y9" i="51"/>
  <c r="H10" i="58"/>
  <c r="H10" i="69"/>
  <c r="H26" i="53"/>
  <c r="Y30" i="51"/>
  <c r="Y11" i="51"/>
  <c r="H12" i="53"/>
  <c r="Y18" i="51"/>
  <c r="H41" i="57"/>
  <c r="H41" i="56"/>
  <c r="H40" i="56"/>
  <c r="H40" i="57"/>
  <c r="H16" i="57"/>
  <c r="H16" i="56"/>
  <c r="H27" i="56"/>
  <c r="C40" i="70"/>
  <c r="H38" i="56"/>
  <c r="H38" i="57"/>
  <c r="C39" i="70"/>
  <c r="H37" i="57"/>
  <c r="H37" i="56"/>
  <c r="H24" i="57"/>
  <c r="H24" i="56"/>
  <c r="H7" i="69"/>
  <c r="H47" i="56"/>
  <c r="H47" i="57"/>
  <c r="C37" i="70"/>
  <c r="H35" i="56"/>
  <c r="H35" i="57"/>
  <c r="H23" i="56"/>
  <c r="H11" i="56"/>
  <c r="I38" i="58"/>
  <c r="I46" i="58"/>
  <c r="H31" i="53"/>
  <c r="H6" i="53"/>
  <c r="H25" i="53"/>
  <c r="H29" i="56"/>
  <c r="H28" i="56"/>
  <c r="C41" i="70"/>
  <c r="H39" i="56"/>
  <c r="H39" i="57"/>
  <c r="H14" i="56"/>
  <c r="H14" i="57"/>
  <c r="H25" i="57"/>
  <c r="H25" i="56"/>
  <c r="I37" i="58"/>
  <c r="I45" i="58"/>
  <c r="H27" i="53"/>
  <c r="H48" i="57"/>
  <c r="H48" i="56"/>
  <c r="H46" i="56"/>
  <c r="H46" i="57"/>
  <c r="H34" i="56"/>
  <c r="H34" i="57"/>
  <c r="H22" i="56"/>
  <c r="H10" i="56"/>
  <c r="H30" i="53"/>
  <c r="H23" i="53"/>
  <c r="H22" i="53"/>
  <c r="H45" i="57"/>
  <c r="H45" i="56"/>
  <c r="H33" i="56"/>
  <c r="H21" i="56"/>
  <c r="H9" i="56"/>
  <c r="I40" i="58"/>
  <c r="I47" i="58"/>
  <c r="H29" i="53"/>
  <c r="H17" i="53"/>
  <c r="H17" i="56"/>
  <c r="I43" i="58"/>
  <c r="I39" i="58"/>
  <c r="H44" i="57"/>
  <c r="H44" i="56"/>
  <c r="H32" i="56"/>
  <c r="H32" i="57"/>
  <c r="H20" i="56"/>
  <c r="H8" i="56"/>
  <c r="I41" i="58"/>
  <c r="H28" i="53"/>
  <c r="H40" i="53"/>
  <c r="H15" i="56"/>
  <c r="H15" i="57"/>
  <c r="I36" i="58"/>
  <c r="I44" i="58"/>
  <c r="H13" i="56"/>
  <c r="C38" i="70"/>
  <c r="H36" i="56"/>
  <c r="H36" i="57"/>
  <c r="H12" i="56"/>
  <c r="H12" i="57"/>
  <c r="H43" i="57"/>
  <c r="H43" i="56"/>
  <c r="H31" i="56"/>
  <c r="H31" i="57"/>
  <c r="H19" i="56"/>
  <c r="I34" i="58"/>
  <c r="I42" i="58"/>
  <c r="I48" i="58"/>
  <c r="H39" i="53"/>
  <c r="H15" i="53"/>
  <c r="I35" i="58"/>
  <c r="H26" i="56"/>
  <c r="H26" i="57"/>
  <c r="H8" i="53"/>
  <c r="H42" i="57"/>
  <c r="H42" i="56"/>
  <c r="H30" i="56"/>
  <c r="H18" i="56"/>
  <c r="H7" i="53"/>
  <c r="H13" i="53"/>
  <c r="H21" i="53"/>
  <c r="H35" i="53"/>
  <c r="H43" i="53"/>
  <c r="Y46" i="51"/>
  <c r="Y34" i="55"/>
  <c r="Y43" i="51"/>
  <c r="Y48" i="51"/>
  <c r="Y29" i="55"/>
  <c r="Y26" i="55"/>
  <c r="Y45" i="55"/>
  <c r="Y25" i="55"/>
  <c r="Y9" i="55"/>
  <c r="Y22" i="55"/>
  <c r="Z41" i="55"/>
  <c r="AA41" i="55"/>
  <c r="Y32" i="55"/>
  <c r="Z23" i="55"/>
  <c r="AA39" i="55"/>
  <c r="Z39" i="55"/>
  <c r="Z45" i="55"/>
  <c r="AA45" i="55"/>
  <c r="AA38" i="55"/>
  <c r="Z38" i="55"/>
  <c r="Z29" i="55"/>
  <c r="Z14" i="55"/>
  <c r="Y39" i="55"/>
  <c r="Y38" i="55"/>
  <c r="Z43" i="55"/>
  <c r="AA43" i="55"/>
  <c r="Y24" i="55"/>
  <c r="AA49" i="55"/>
  <c r="Z49" i="55"/>
  <c r="AA48" i="55"/>
  <c r="Z48" i="55"/>
  <c r="AA47" i="55"/>
  <c r="Z47" i="55"/>
  <c r="AA40" i="55"/>
  <c r="Z40" i="55"/>
  <c r="AA46" i="55"/>
  <c r="Z46" i="55"/>
  <c r="Y39" i="51"/>
  <c r="Y30" i="55"/>
  <c r="Z12" i="55"/>
  <c r="Y38" i="51"/>
  <c r="Y41" i="55"/>
  <c r="AA37" i="55"/>
  <c r="Z37" i="55"/>
  <c r="Y37" i="51"/>
  <c r="Z15" i="55"/>
  <c r="Y40" i="55"/>
  <c r="Y16" i="55"/>
  <c r="Z44" i="55"/>
  <c r="AA44" i="55"/>
  <c r="AA36" i="55"/>
  <c r="Z36" i="55"/>
  <c r="Z19" i="55"/>
  <c r="AA19" i="55"/>
  <c r="Y36" i="51"/>
  <c r="AA35" i="55"/>
  <c r="Z35" i="55"/>
  <c r="Z28" i="55"/>
  <c r="Y35" i="51"/>
  <c r="Z18" i="55"/>
  <c r="AA18" i="55"/>
  <c r="Y49" i="55"/>
  <c r="Y13" i="55"/>
  <c r="Z42" i="55"/>
  <c r="AA42" i="55"/>
  <c r="Z17" i="55"/>
  <c r="Y49" i="51"/>
  <c r="Y47" i="55"/>
  <c r="Y35" i="55"/>
  <c r="Y23" i="55"/>
  <c r="Y11" i="55"/>
  <c r="H4" i="57"/>
  <c r="T3" i="33"/>
  <c r="H5" i="69"/>
  <c r="H6" i="56"/>
  <c r="H7" i="57"/>
  <c r="H7" i="56"/>
  <c r="H5" i="56"/>
  <c r="H5" i="53"/>
  <c r="Y6" i="51"/>
  <c r="AZ4" i="31"/>
  <c r="AE4" i="31"/>
  <c r="E4" i="55"/>
  <c r="AD4" i="31"/>
  <c r="D4" i="55"/>
  <c r="E4" i="31"/>
  <c r="G4" i="55"/>
  <c r="C44" i="70"/>
  <c r="C36" i="70"/>
  <c r="C43" i="70"/>
  <c r="C42" i="70"/>
  <c r="C50" i="70"/>
  <c r="I47" i="57"/>
  <c r="I46" i="57"/>
  <c r="I38" i="57"/>
  <c r="I45" i="57"/>
  <c r="I44" i="57"/>
  <c r="I35" i="57"/>
  <c r="I43" i="57"/>
  <c r="I42" i="57"/>
  <c r="I40" i="57"/>
  <c r="I39" i="57"/>
  <c r="I36" i="57"/>
  <c r="I48" i="57"/>
  <c r="I41" i="57"/>
  <c r="I34" i="57"/>
  <c r="I12" i="57"/>
  <c r="I37" i="57"/>
  <c r="I26" i="57"/>
  <c r="H4" i="69" l="1"/>
  <c r="Y6" i="55"/>
  <c r="H35" i="58"/>
  <c r="H35" i="69"/>
  <c r="H47" i="58"/>
  <c r="H47" i="69"/>
  <c r="H39" i="58"/>
  <c r="H39" i="69"/>
  <c r="H40" i="58"/>
  <c r="H40" i="69"/>
  <c r="H41" i="58"/>
  <c r="H41" i="69"/>
  <c r="H37" i="58"/>
  <c r="H37" i="69"/>
  <c r="H44" i="58"/>
  <c r="H44" i="69"/>
  <c r="H43" i="58"/>
  <c r="H43" i="69"/>
  <c r="H45" i="58"/>
  <c r="H45" i="69"/>
  <c r="H34" i="58"/>
  <c r="H34" i="69"/>
  <c r="Y7" i="51"/>
  <c r="H7" i="58"/>
  <c r="I26" i="58"/>
  <c r="J26" i="58"/>
  <c r="Z20" i="55"/>
  <c r="AA20" i="55"/>
  <c r="H27" i="69"/>
  <c r="I27" i="58"/>
  <c r="H27" i="58"/>
  <c r="H8" i="57"/>
  <c r="I8" i="57"/>
  <c r="I12" i="58"/>
  <c r="E14" i="38"/>
  <c r="D14" i="54" s="1"/>
  <c r="H9" i="69"/>
  <c r="H9" i="58"/>
  <c r="H28" i="57"/>
  <c r="I28" i="57"/>
  <c r="Z34" i="55"/>
  <c r="I14" i="58"/>
  <c r="J37" i="57"/>
  <c r="Z25" i="55"/>
  <c r="D39" i="38"/>
  <c r="C39" i="54" s="1"/>
  <c r="AA28" i="55"/>
  <c r="Z24" i="55"/>
  <c r="H26" i="58"/>
  <c r="H26" i="69"/>
  <c r="H18" i="57"/>
  <c r="H30" i="58"/>
  <c r="H30" i="69"/>
  <c r="I16" i="58"/>
  <c r="J16" i="58"/>
  <c r="H30" i="57"/>
  <c r="H10" i="57"/>
  <c r="H33" i="57"/>
  <c r="I7" i="58"/>
  <c r="H17" i="57"/>
  <c r="H29" i="57"/>
  <c r="H11" i="57"/>
  <c r="H6" i="57"/>
  <c r="H17" i="58"/>
  <c r="H17" i="69"/>
  <c r="H23" i="58"/>
  <c r="H23" i="69"/>
  <c r="H13" i="58"/>
  <c r="H13" i="69"/>
  <c r="H29" i="58"/>
  <c r="H29" i="69"/>
  <c r="I25" i="58"/>
  <c r="J25" i="58"/>
  <c r="Z33" i="55"/>
  <c r="C30" i="70"/>
  <c r="H20" i="57"/>
  <c r="H19" i="57"/>
  <c r="H21" i="58"/>
  <c r="H21" i="69"/>
  <c r="I9" i="58"/>
  <c r="J9" i="58"/>
  <c r="I33" i="58"/>
  <c r="J33" i="58"/>
  <c r="H22" i="57"/>
  <c r="H27" i="57"/>
  <c r="H11" i="58"/>
  <c r="H11" i="69"/>
  <c r="E29" i="38"/>
  <c r="D29" i="54" s="1"/>
  <c r="H23" i="57"/>
  <c r="I15" i="58"/>
  <c r="J15" i="58"/>
  <c r="H9" i="57"/>
  <c r="H13" i="57"/>
  <c r="I10" i="58"/>
  <c r="E12" i="38"/>
  <c r="D12" i="54" s="1"/>
  <c r="I28" i="58"/>
  <c r="J28" i="58"/>
  <c r="H21" i="57"/>
  <c r="H8" i="58"/>
  <c r="H8" i="69"/>
  <c r="Y31" i="51"/>
  <c r="H19" i="58"/>
  <c r="H19" i="69"/>
  <c r="AB20" i="55"/>
  <c r="Y15" i="51"/>
  <c r="J35" i="57"/>
  <c r="Y10" i="51"/>
  <c r="H25" i="58"/>
  <c r="H25" i="69"/>
  <c r="J36" i="57"/>
  <c r="C20" i="38"/>
  <c r="D28" i="38"/>
  <c r="C28" i="54" s="1"/>
  <c r="Y21" i="51"/>
  <c r="Y13" i="51"/>
  <c r="Y14" i="51"/>
  <c r="D37" i="38"/>
  <c r="C37" i="54" s="1"/>
  <c r="D38" i="38"/>
  <c r="C38" i="54" s="1"/>
  <c r="Z8" i="55"/>
  <c r="Y12" i="51"/>
  <c r="H12" i="58"/>
  <c r="H12" i="69"/>
  <c r="J19" i="58"/>
  <c r="H14" i="58"/>
  <c r="H14" i="69"/>
  <c r="H20" i="58"/>
  <c r="H20" i="69"/>
  <c r="Y27" i="51"/>
  <c r="D6" i="70"/>
  <c r="Y8" i="51"/>
  <c r="H18" i="58"/>
  <c r="H18" i="69"/>
  <c r="H32" i="58"/>
  <c r="H32" i="69"/>
  <c r="Y24" i="51"/>
  <c r="AB18" i="55"/>
  <c r="H24" i="58"/>
  <c r="H24" i="69"/>
  <c r="Y32" i="51"/>
  <c r="Y20" i="51"/>
  <c r="H16" i="58"/>
  <c r="H16" i="69"/>
  <c r="H22" i="58"/>
  <c r="H22" i="69"/>
  <c r="Y33" i="51"/>
  <c r="Y23" i="51"/>
  <c r="H28" i="58"/>
  <c r="H28" i="69"/>
  <c r="H6" i="58"/>
  <c r="H6" i="69"/>
  <c r="C14" i="70"/>
  <c r="Z7" i="55"/>
  <c r="H31" i="58"/>
  <c r="H31" i="69"/>
  <c r="D41" i="38"/>
  <c r="C41" i="54" s="1"/>
  <c r="J39" i="57"/>
  <c r="D40" i="38"/>
  <c r="C40" i="54" s="1"/>
  <c r="C20" i="70"/>
  <c r="D48" i="38"/>
  <c r="C48" i="54" s="1"/>
  <c r="C48" i="70"/>
  <c r="C26" i="70"/>
  <c r="C18" i="70"/>
  <c r="C21" i="70"/>
  <c r="C16" i="70"/>
  <c r="D49" i="38"/>
  <c r="C49" i="54" s="1"/>
  <c r="C49" i="70"/>
  <c r="C28" i="70"/>
  <c r="D47" i="38"/>
  <c r="C47" i="54" s="1"/>
  <c r="C47" i="70"/>
  <c r="C25" i="70"/>
  <c r="D46" i="38"/>
  <c r="C46" i="54" s="1"/>
  <c r="C46" i="70"/>
  <c r="C22" i="70"/>
  <c r="J44" i="57"/>
  <c r="J43" i="57"/>
  <c r="C45" i="70"/>
  <c r="C19" i="70"/>
  <c r="C31" i="70"/>
  <c r="C13" i="70"/>
  <c r="J38" i="57"/>
  <c r="Y5" i="51"/>
  <c r="E43" i="38"/>
  <c r="D43" i="54" s="1"/>
  <c r="J41" i="58"/>
  <c r="E45" i="38"/>
  <c r="D45" i="54" s="1"/>
  <c r="J43" i="58"/>
  <c r="D45" i="38"/>
  <c r="C45" i="54" s="1"/>
  <c r="E37" i="38"/>
  <c r="D37" i="54" s="1"/>
  <c r="J35" i="58"/>
  <c r="E50" i="38"/>
  <c r="D50" i="54" s="1"/>
  <c r="J48" i="58"/>
  <c r="E42" i="38"/>
  <c r="D42" i="54" s="1"/>
  <c r="J40" i="58"/>
  <c r="E38" i="38"/>
  <c r="D38" i="54" s="1"/>
  <c r="J36" i="58"/>
  <c r="J45" i="57"/>
  <c r="J47" i="57"/>
  <c r="J46" i="57"/>
  <c r="E48" i="38"/>
  <c r="D48" i="54" s="1"/>
  <c r="J46" i="58"/>
  <c r="E47" i="38"/>
  <c r="D47" i="54" s="1"/>
  <c r="J45" i="58"/>
  <c r="E36" i="38"/>
  <c r="D36" i="54" s="1"/>
  <c r="J34" i="58"/>
  <c r="E41" i="38"/>
  <c r="D41" i="54" s="1"/>
  <c r="J39" i="58"/>
  <c r="E40" i="38"/>
  <c r="D40" i="54" s="1"/>
  <c r="J38" i="58"/>
  <c r="E46" i="38"/>
  <c r="D46" i="54" s="1"/>
  <c r="J44" i="58"/>
  <c r="E49" i="38"/>
  <c r="D49" i="54" s="1"/>
  <c r="J47" i="58"/>
  <c r="E44" i="38"/>
  <c r="D44" i="54" s="1"/>
  <c r="J42" i="58"/>
  <c r="E39" i="38"/>
  <c r="D39" i="54" s="1"/>
  <c r="J37" i="58"/>
  <c r="H5" i="57"/>
  <c r="I4" i="57"/>
  <c r="AB46" i="55"/>
  <c r="C47" i="38"/>
  <c r="B47" i="54" s="1"/>
  <c r="AB44" i="55"/>
  <c r="C45" i="38"/>
  <c r="B45" i="54" s="1"/>
  <c r="AB49" i="55"/>
  <c r="C50" i="38"/>
  <c r="B50" i="54" s="1"/>
  <c r="AB35" i="55"/>
  <c r="C36" i="38"/>
  <c r="B36" i="54" s="1"/>
  <c r="C40" i="38"/>
  <c r="B40" i="54" s="1"/>
  <c r="AB39" i="55"/>
  <c r="C43" i="38"/>
  <c r="B43" i="54" s="1"/>
  <c r="AB42" i="55"/>
  <c r="AB40" i="55"/>
  <c r="C41" i="38"/>
  <c r="B41" i="54" s="1"/>
  <c r="AB47" i="55"/>
  <c r="C48" i="38"/>
  <c r="B48" i="54" s="1"/>
  <c r="C46" i="38"/>
  <c r="B46" i="54" s="1"/>
  <c r="AB45" i="55"/>
  <c r="AB36" i="55"/>
  <c r="C37" i="38"/>
  <c r="B37" i="54" s="1"/>
  <c r="AB43" i="55"/>
  <c r="C44" i="38"/>
  <c r="B44" i="54" s="1"/>
  <c r="AB41" i="55"/>
  <c r="C42" i="38"/>
  <c r="B42" i="54" s="1"/>
  <c r="AB38" i="55"/>
  <c r="C39" i="38"/>
  <c r="B39" i="54" s="1"/>
  <c r="AB37" i="55"/>
  <c r="C38" i="38"/>
  <c r="B38" i="54" s="1"/>
  <c r="C49" i="38"/>
  <c r="B49" i="54" s="1"/>
  <c r="AB48" i="55"/>
  <c r="F4" i="31"/>
  <c r="H5" i="58"/>
  <c r="E9" i="38"/>
  <c r="D9" i="54" s="1"/>
  <c r="J7" i="58"/>
  <c r="Z4" i="55"/>
  <c r="F4" i="51"/>
  <c r="G4" i="51"/>
  <c r="G4" i="31"/>
  <c r="E4" i="51"/>
  <c r="AF4" i="31"/>
  <c r="F4" i="55"/>
  <c r="D44" i="38"/>
  <c r="C44" i="54" s="1"/>
  <c r="J42" i="57"/>
  <c r="D50" i="38"/>
  <c r="C50" i="54" s="1"/>
  <c r="J48" i="57"/>
  <c r="D43" i="38"/>
  <c r="C43" i="54" s="1"/>
  <c r="J41" i="57"/>
  <c r="D36" i="38"/>
  <c r="C36" i="54" s="1"/>
  <c r="J34" i="57"/>
  <c r="D42" i="38"/>
  <c r="C42" i="54" s="1"/>
  <c r="J40" i="57"/>
  <c r="AG4" i="31"/>
  <c r="H4" i="55"/>
  <c r="E28" i="38" l="1"/>
  <c r="D28" i="54" s="1"/>
  <c r="J10" i="58"/>
  <c r="J26" i="57"/>
  <c r="AB19" i="55"/>
  <c r="E30" i="38"/>
  <c r="D30" i="54" s="1"/>
  <c r="AA25" i="55"/>
  <c r="E18" i="38"/>
  <c r="D18" i="54" s="1"/>
  <c r="AB8" i="55"/>
  <c r="J14" i="58"/>
  <c r="AA17" i="55"/>
  <c r="J12" i="58"/>
  <c r="AA24" i="55"/>
  <c r="E27" i="38"/>
  <c r="D27" i="54" s="1"/>
  <c r="C21" i="38"/>
  <c r="B21" i="54" s="1"/>
  <c r="J8" i="57"/>
  <c r="E11" i="38"/>
  <c r="D11" i="54" s="1"/>
  <c r="J27" i="58"/>
  <c r="J12" i="57"/>
  <c r="E35" i="38"/>
  <c r="D35" i="54" s="1"/>
  <c r="E21" i="38"/>
  <c r="D21" i="54" s="1"/>
  <c r="D14" i="38"/>
  <c r="C14" i="54" s="1"/>
  <c r="Z16" i="55"/>
  <c r="Z30" i="55"/>
  <c r="I27" i="57"/>
  <c r="I11" i="57"/>
  <c r="AA23" i="55"/>
  <c r="AA15" i="55"/>
  <c r="B20" i="54"/>
  <c r="E17" i="38"/>
  <c r="D17" i="54" s="1"/>
  <c r="I16" i="57"/>
  <c r="I23" i="58"/>
  <c r="I8" i="58"/>
  <c r="Z10" i="55"/>
  <c r="I4" i="58"/>
  <c r="I24" i="58"/>
  <c r="I22" i="58"/>
  <c r="I25" i="57"/>
  <c r="Z11" i="55"/>
  <c r="I11" i="58"/>
  <c r="I30" i="58"/>
  <c r="D30" i="38"/>
  <c r="C30" i="54" s="1"/>
  <c r="I31" i="58"/>
  <c r="Z31" i="55"/>
  <c r="AA12" i="55"/>
  <c r="I21" i="58"/>
  <c r="I17" i="58"/>
  <c r="Z13" i="55"/>
  <c r="I20" i="58"/>
  <c r="Z27" i="55"/>
  <c r="I22" i="57"/>
  <c r="I23" i="57"/>
  <c r="I32" i="57"/>
  <c r="Z21" i="55"/>
  <c r="AA33" i="55"/>
  <c r="I17" i="57"/>
  <c r="I32" i="58"/>
  <c r="I14" i="57"/>
  <c r="J28" i="57"/>
  <c r="Z26" i="55"/>
  <c r="AA14" i="55"/>
  <c r="I18" i="58"/>
  <c r="I13" i="57"/>
  <c r="I33" i="57"/>
  <c r="Z22" i="55"/>
  <c r="I18" i="57"/>
  <c r="I6" i="58"/>
  <c r="AA29" i="55"/>
  <c r="Z9" i="55"/>
  <c r="I20" i="57"/>
  <c r="I30" i="57"/>
  <c r="I13" i="58"/>
  <c r="I21" i="57"/>
  <c r="I29" i="57"/>
  <c r="I15" i="57"/>
  <c r="I24" i="57"/>
  <c r="C19" i="38"/>
  <c r="Z32" i="55"/>
  <c r="AA34" i="55"/>
  <c r="I31" i="57"/>
  <c r="I9" i="57"/>
  <c r="I19" i="57"/>
  <c r="I29" i="58"/>
  <c r="I10" i="57"/>
  <c r="Z5" i="55"/>
  <c r="Z6" i="55"/>
  <c r="I5" i="58"/>
  <c r="I5" i="57"/>
  <c r="C7" i="70"/>
  <c r="H4" i="51"/>
  <c r="H4" i="31"/>
  <c r="E6" i="38"/>
  <c r="D6" i="54" s="1"/>
  <c r="J4" i="58"/>
  <c r="C9" i="38"/>
  <c r="B9" i="54" s="1"/>
  <c r="C9" i="70"/>
  <c r="I7" i="57"/>
  <c r="C8" i="70"/>
  <c r="I6" i="57"/>
  <c r="AH4" i="31"/>
  <c r="I4" i="55"/>
  <c r="I4" i="51"/>
  <c r="I4" i="31"/>
  <c r="C6" i="70"/>
  <c r="AA8" i="55" l="1"/>
  <c r="E16" i="38"/>
  <c r="D16" i="54" s="1"/>
  <c r="C18" i="38"/>
  <c r="B18" i="54" s="1"/>
  <c r="AB17" i="55"/>
  <c r="AB24" i="55"/>
  <c r="C29" i="38"/>
  <c r="B29" i="54" s="1"/>
  <c r="AB28" i="55"/>
  <c r="C10" i="70"/>
  <c r="D10" i="38"/>
  <c r="C10" i="54" s="1"/>
  <c r="C34" i="38"/>
  <c r="AB33" i="55"/>
  <c r="AA27" i="55"/>
  <c r="C23" i="70"/>
  <c r="D23" i="38"/>
  <c r="C23" i="54" s="1"/>
  <c r="J21" i="57"/>
  <c r="E10" i="38"/>
  <c r="D10" i="54" s="1"/>
  <c r="J8" i="58"/>
  <c r="C12" i="70"/>
  <c r="D12" i="38"/>
  <c r="C12" i="54" s="1"/>
  <c r="J10" i="57"/>
  <c r="E22" i="38"/>
  <c r="D22" i="54" s="1"/>
  <c r="J20" i="58"/>
  <c r="D20" i="38"/>
  <c r="J18" i="57"/>
  <c r="E31" i="38"/>
  <c r="D31" i="54" s="1"/>
  <c r="J29" i="58"/>
  <c r="C34" i="70"/>
  <c r="J32" i="57"/>
  <c r="D34" i="38"/>
  <c r="C34" i="54" s="1"/>
  <c r="E24" i="38"/>
  <c r="D24" i="54" s="1"/>
  <c r="J22" i="58"/>
  <c r="D13" i="38"/>
  <c r="C13" i="54" s="1"/>
  <c r="J11" i="57"/>
  <c r="C32" i="70"/>
  <c r="D32" i="38"/>
  <c r="C32" i="54" s="1"/>
  <c r="J30" i="57"/>
  <c r="E33" i="38"/>
  <c r="D33" i="54" s="1"/>
  <c r="J31" i="58"/>
  <c r="D16" i="38"/>
  <c r="C16" i="54" s="1"/>
  <c r="J14" i="57"/>
  <c r="J23" i="57"/>
  <c r="D25" i="38"/>
  <c r="C25" i="54" s="1"/>
  <c r="E26" i="38"/>
  <c r="D26" i="54" s="1"/>
  <c r="J24" i="58"/>
  <c r="C29" i="70"/>
  <c r="D29" i="38"/>
  <c r="J27" i="57"/>
  <c r="C17" i="70"/>
  <c r="J15" i="57"/>
  <c r="D17" i="38"/>
  <c r="C17" i="54" s="1"/>
  <c r="J20" i="57"/>
  <c r="D22" i="38"/>
  <c r="C22" i="54" s="1"/>
  <c r="C35" i="70"/>
  <c r="D35" i="38"/>
  <c r="C35" i="54" s="1"/>
  <c r="J33" i="57"/>
  <c r="C11" i="70"/>
  <c r="D11" i="38"/>
  <c r="C11" i="54" s="1"/>
  <c r="J9" i="57"/>
  <c r="E34" i="38"/>
  <c r="D34" i="54" s="1"/>
  <c r="J32" i="58"/>
  <c r="E19" i="38"/>
  <c r="D19" i="54" s="1"/>
  <c r="J17" i="58"/>
  <c r="E32" i="38"/>
  <c r="D32" i="54" s="1"/>
  <c r="J30" i="58"/>
  <c r="AA30" i="55"/>
  <c r="AB34" i="55"/>
  <c r="C35" i="38"/>
  <c r="AB12" i="55"/>
  <c r="C13" i="38"/>
  <c r="C15" i="38"/>
  <c r="AB14" i="55"/>
  <c r="J6" i="58"/>
  <c r="E8" i="38"/>
  <c r="D8" i="54" s="1"/>
  <c r="AA31" i="55"/>
  <c r="C27" i="70"/>
  <c r="D27" i="38"/>
  <c r="C27" i="54" s="1"/>
  <c r="J25" i="57"/>
  <c r="AB23" i="55"/>
  <c r="C24" i="38"/>
  <c r="E15" i="38"/>
  <c r="D15" i="54" s="1"/>
  <c r="J13" i="58"/>
  <c r="AA7" i="55"/>
  <c r="J24" i="57"/>
  <c r="D26" i="38"/>
  <c r="C26" i="54" s="1"/>
  <c r="AA22" i="55"/>
  <c r="E25" i="38"/>
  <c r="D25" i="54" s="1"/>
  <c r="J23" i="58"/>
  <c r="AA9" i="55"/>
  <c r="C15" i="70"/>
  <c r="D15" i="38"/>
  <c r="C15" i="54" s="1"/>
  <c r="J13" i="57"/>
  <c r="C26" i="38"/>
  <c r="AB25" i="55"/>
  <c r="AA11" i="55"/>
  <c r="AA32" i="55"/>
  <c r="AA21" i="55"/>
  <c r="AA26" i="55"/>
  <c r="B19" i="54"/>
  <c r="AA13" i="55"/>
  <c r="D21" i="38"/>
  <c r="J19" i="57"/>
  <c r="J16" i="57"/>
  <c r="D18" i="38"/>
  <c r="C33" i="70"/>
  <c r="J31" i="57"/>
  <c r="D33" i="38"/>
  <c r="C33" i="54" s="1"/>
  <c r="J17" i="57"/>
  <c r="D19" i="38"/>
  <c r="C19" i="54" s="1"/>
  <c r="C24" i="70"/>
  <c r="D24" i="38"/>
  <c r="C24" i="54" s="1"/>
  <c r="J22" i="57"/>
  <c r="E23" i="38"/>
  <c r="D23" i="54" s="1"/>
  <c r="J21" i="58"/>
  <c r="E13" i="38"/>
  <c r="D13" i="54" s="1"/>
  <c r="J11" i="58"/>
  <c r="AA16" i="55"/>
  <c r="AB15" i="55"/>
  <c r="C16" i="38"/>
  <c r="D31" i="38"/>
  <c r="C31" i="54" s="1"/>
  <c r="J29" i="57"/>
  <c r="C30" i="38"/>
  <c r="AB29" i="55"/>
  <c r="E20" i="38"/>
  <c r="D20" i="54" s="1"/>
  <c r="J18" i="58"/>
  <c r="AA10" i="55"/>
  <c r="C6" i="38"/>
  <c r="AA5" i="55"/>
  <c r="AA6" i="55"/>
  <c r="D7" i="38"/>
  <c r="C7" i="54" s="1"/>
  <c r="J5" i="57"/>
  <c r="J5" i="58"/>
  <c r="E7" i="38"/>
  <c r="D6" i="38"/>
  <c r="C6" i="54" s="1"/>
  <c r="J4" i="57"/>
  <c r="D8" i="38"/>
  <c r="J6" i="57"/>
  <c r="D9" i="38"/>
  <c r="J7" i="57"/>
  <c r="AI4" i="31"/>
  <c r="J4" i="55"/>
  <c r="J4" i="31"/>
  <c r="J4" i="51"/>
  <c r="C25" i="38" l="1"/>
  <c r="B25" i="54" s="1"/>
  <c r="F19" i="38"/>
  <c r="E19" i="54" s="1"/>
  <c r="AB22" i="55"/>
  <c r="C23" i="38"/>
  <c r="C31" i="38"/>
  <c r="AB30" i="55"/>
  <c r="C32" i="38"/>
  <c r="AB31" i="55"/>
  <c r="AB10" i="55"/>
  <c r="C11" i="38"/>
  <c r="C18" i="54"/>
  <c r="F18" i="38"/>
  <c r="E18" i="54" s="1"/>
  <c r="C33" i="38"/>
  <c r="AB32" i="55"/>
  <c r="B35" i="54"/>
  <c r="F35" i="38"/>
  <c r="E35" i="54" s="1"/>
  <c r="C8" i="38"/>
  <c r="B8" i="54" s="1"/>
  <c r="AB7" i="55"/>
  <c r="F25" i="38"/>
  <c r="E25" i="54" s="1"/>
  <c r="C28" i="38"/>
  <c r="AB27" i="55"/>
  <c r="C21" i="54"/>
  <c r="F21" i="38"/>
  <c r="E21" i="54" s="1"/>
  <c r="B30" i="54"/>
  <c r="F30" i="38"/>
  <c r="E30" i="54" s="1"/>
  <c r="B26" i="54"/>
  <c r="F26" i="38"/>
  <c r="E26" i="54" s="1"/>
  <c r="B16" i="54"/>
  <c r="F16" i="38"/>
  <c r="E16" i="54" s="1"/>
  <c r="AB26" i="55"/>
  <c r="C27" i="38"/>
  <c r="C10" i="38"/>
  <c r="AB9" i="55"/>
  <c r="B15" i="54"/>
  <c r="F15" i="38"/>
  <c r="E15" i="54" s="1"/>
  <c r="C20" i="54"/>
  <c r="F20" i="38"/>
  <c r="E20" i="54" s="1"/>
  <c r="AB11" i="55"/>
  <c r="C12" i="38"/>
  <c r="AB13" i="55"/>
  <c r="C14" i="38"/>
  <c r="C17" i="38"/>
  <c r="AB16" i="55"/>
  <c r="C22" i="38"/>
  <c r="AB21" i="55"/>
  <c r="B13" i="54"/>
  <c r="F13" i="38"/>
  <c r="E13" i="54" s="1"/>
  <c r="C29" i="54"/>
  <c r="F29" i="38"/>
  <c r="E29" i="54" s="1"/>
  <c r="B24" i="54"/>
  <c r="F24" i="38"/>
  <c r="E24" i="54" s="1"/>
  <c r="B34" i="54"/>
  <c r="F34" i="38"/>
  <c r="E34" i="54" s="1"/>
  <c r="B6" i="54"/>
  <c r="AB5" i="55"/>
  <c r="D7" i="54"/>
  <c r="C7" i="38"/>
  <c r="AB6" i="55"/>
  <c r="F9" i="38"/>
  <c r="E9" i="54" s="1"/>
  <c r="C9" i="54"/>
  <c r="F8" i="38"/>
  <c r="E8" i="54" s="1"/>
  <c r="C8" i="54"/>
  <c r="F6" i="38"/>
  <c r="AJ4" i="31"/>
  <c r="K4" i="55"/>
  <c r="K4" i="31"/>
  <c r="K4" i="51"/>
  <c r="B33" i="54" l="1"/>
  <c r="F33" i="38"/>
  <c r="E33" i="54" s="1"/>
  <c r="B22" i="54"/>
  <c r="F22" i="38"/>
  <c r="E22" i="54" s="1"/>
  <c r="B10" i="54"/>
  <c r="F10" i="38"/>
  <c r="E10" i="54" s="1"/>
  <c r="B17" i="54"/>
  <c r="F17" i="38"/>
  <c r="E17" i="54" s="1"/>
  <c r="B32" i="54"/>
  <c r="F32" i="38"/>
  <c r="E32" i="54" s="1"/>
  <c r="B14" i="54"/>
  <c r="F14" i="38"/>
  <c r="E14" i="54" s="1"/>
  <c r="B31" i="54"/>
  <c r="F31" i="38"/>
  <c r="E31" i="54" s="1"/>
  <c r="B11" i="54"/>
  <c r="F11" i="38"/>
  <c r="E11" i="54" s="1"/>
  <c r="B28" i="54"/>
  <c r="F28" i="38"/>
  <c r="E28" i="54" s="1"/>
  <c r="B27" i="54"/>
  <c r="F27" i="38"/>
  <c r="E27" i="54" s="1"/>
  <c r="B12" i="54"/>
  <c r="F12" i="38"/>
  <c r="E12" i="54" s="1"/>
  <c r="B23" i="54"/>
  <c r="F23" i="38"/>
  <c r="E23" i="54" s="1"/>
  <c r="E6" i="70"/>
  <c r="B6" i="70"/>
  <c r="B7" i="54"/>
  <c r="F7" i="38"/>
  <c r="E7" i="54" s="1"/>
  <c r="E6" i="54"/>
  <c r="L4" i="31"/>
  <c r="L4" i="51"/>
  <c r="AK4" i="31"/>
  <c r="L4" i="55"/>
  <c r="H18" i="48" l="1"/>
  <c r="I18" i="48"/>
  <c r="M4" i="31"/>
  <c r="M4" i="51"/>
  <c r="AL4" i="31"/>
  <c r="M4" i="55"/>
  <c r="N4" i="55" l="1"/>
  <c r="N4" i="51"/>
  <c r="O4" i="55" l="1"/>
  <c r="O4" i="51"/>
  <c r="P4" i="55" l="1"/>
  <c r="P4" i="51"/>
  <c r="Q4" i="51" l="1"/>
  <c r="Q4" i="55"/>
  <c r="R4" i="55" l="1"/>
  <c r="R4" i="51"/>
  <c r="S4" i="51" l="1"/>
  <c r="S4" i="55"/>
  <c r="T4" i="51" l="1"/>
  <c r="T4" i="55"/>
  <c r="U4" i="55" l="1"/>
  <c r="U4" i="51"/>
  <c r="V4" i="51" l="1"/>
  <c r="V4" i="55"/>
  <c r="W4" i="55" l="1"/>
  <c r="W4" i="51"/>
  <c r="X4" i="55" l="1"/>
  <c r="X4" i="51"/>
</calcChain>
</file>

<file path=xl/sharedStrings.xml><?xml version="1.0" encoding="utf-8"?>
<sst xmlns="http://schemas.openxmlformats.org/spreadsheetml/2006/main" count="431" uniqueCount="185">
  <si>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</si>
  <si>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</si>
  <si>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</si>
  <si>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</si>
  <si>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</si>
  <si>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</si>
  <si>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</si>
  <si>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</si>
  <si>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</si>
  <si>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</si>
  <si>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</si>
  <si>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</si>
  <si>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</si>
  <si>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</si>
  <si>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</si>
  <si>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</si>
  <si>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</si>
  <si>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</si>
  <si>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</si>
  <si>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</si>
  <si>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</si>
  <si>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</si>
  <si>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</si>
  <si>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</si>
  <si>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</si>
  <si>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</si>
  <si>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</si>
  <si>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</si>
  <si>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</si>
  <si>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</si>
  <si>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</si>
  <si>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</si>
  <si>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</si>
  <si>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 xml:space="preserve">วันอนุมัติจบการศึกษา   </t>
  </si>
  <si>
    <t>31 มีนาคม 2568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</si>
  <si>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</si>
  <si>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</si>
  <si>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</si>
  <si>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</si>
  <si>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</si>
  <si>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</si>
  <si>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</si>
  <si>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</si>
  <si>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</si>
  <si>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</si>
  <si>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</si>
  <si>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</si>
  <si>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</si>
  <si>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</si>
  <si>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</si>
  <si>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</si>
  <si>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</si>
  <si>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</si>
  <si>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</si>
  <si>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</si>
  <si>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</si>
  <si>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</si>
  <si>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</si>
  <si>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</si>
  <si>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</si>
  <si>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</si>
  <si>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</si>
  <si>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</si>
  <si>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</si>
  <si>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</si>
  <si>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</si>
  <si>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</si>
  <si>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</si>
  <si>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</si>
  <si>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</si>
  <si>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</si>
  <si>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</si>
  <si>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</si>
  <si>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</si>
  <si>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</si>
  <si>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</si>
  <si>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</si>
  <si>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</si>
  <si>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</si>
  <si>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</si>
  <si>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</si>
  <si>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</si>
  <si>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</si>
  <si>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</si>
  <si>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</si>
  <si>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</si>
  <si>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</si>
  <si>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</si>
  <si>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</si>
  <si>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</si>
  <si>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</si>
  <si>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</si>
  <si>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</si>
  <si>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</si>
  <si>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</si>
  <si>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</si>
  <si>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</si>
  <si>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</si>
  <si>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</si>
  <si>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</si>
  <si>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</si>
  <si>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</si>
  <si>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</si>
  <si>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</si>
  <si>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</si>
  <si>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</si>
  <si>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</si>
  <si>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</si>
  <si>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</si>
  <si>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</si>
  <si>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</si>
  <si>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</si>
  <si>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</si>
  <si>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</si>
  <si>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</si>
  <si>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</si>
  <si>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</si>
  <si>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</si>
  <si>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</si>
  <si>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</si>
  <si>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</si>
  <si>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</si>
  <si>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</si>
  <si>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</si>
  <si>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</si>
  <si>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</si>
  <si>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</si>
  <si>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</si>
  <si>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</si>
  <si>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</si>
  <si>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</si>
  <si>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</si>
  <si>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</si>
  <si>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</si>
  <si>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</si>
  <si>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</si>
  <si>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</si>
  <si>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</si>
  <si>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</si>
  <si>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</si>
  <si>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</si>
  <si>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</si>
  <si>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</si>
  <si>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</si>
  <si>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 xml:space="preserve">กิจกรรมลูกเสือ เนตรนารี </t>
  </si>
  <si>
    <t>กิจกรรมเพื่อสังคมและสาธารณประโยชน์</t>
  </si>
  <si>
    <t>นายธีระวัฒน์  ศรีวิชัย</t>
  </si>
  <si>
    <t>ให้ปริ้นกำหนดการสอนมาแทรกในหน้านี้</t>
  </si>
  <si>
    <t>นายจตุพร  ทองพระพักตร์</t>
  </si>
  <si>
    <t xml:space="preserve"> 16 พ.ค. 2567</t>
  </si>
  <si>
    <t xml:space="preserve"> 23 พ.ค. 2567</t>
  </si>
  <si>
    <t xml:space="preserve"> 30 พ.ค. 2567</t>
  </si>
  <si>
    <t xml:space="preserve"> 6 มิ.ย. 2567</t>
  </si>
  <si>
    <t xml:space="preserve"> 13 มิ.ย. 2567</t>
  </si>
  <si>
    <t xml:space="preserve"> 20 มิ.ย. 2567</t>
  </si>
  <si>
    <t xml:space="preserve"> 27 มิ.ย. 2567</t>
  </si>
  <si>
    <t xml:space="preserve"> 4 ก.ค. 2567</t>
  </si>
  <si>
    <t xml:space="preserve"> 11 ก.ค. 2567</t>
  </si>
  <si>
    <t xml:space="preserve"> 18 ก.ค. 2567</t>
  </si>
  <si>
    <t xml:space="preserve"> 25 ก.ค. 2567</t>
  </si>
  <si>
    <t xml:space="preserve"> 1 ส.ค. 2567</t>
  </si>
  <si>
    <t xml:space="preserve"> 8 ส.ค. 2567</t>
  </si>
  <si>
    <t xml:space="preserve"> 15 ส.ค. 2567</t>
  </si>
  <si>
    <t xml:space="preserve"> 22 ส.ค. 2567</t>
  </si>
  <si>
    <t xml:space="preserve"> 29 ส.ค. 2567</t>
  </si>
  <si>
    <t xml:space="preserve"> 5 ก.ย. 2567</t>
  </si>
  <si>
    <t xml:space="preserve"> 12 ก.ย. 2567</t>
  </si>
  <si>
    <t xml:space="preserve"> 19 ก.ย. 2567</t>
  </si>
  <si>
    <t>หยุดเรียน กรณีพิเศษ</t>
  </si>
  <si>
    <t xml:space="preserve"> 26 ก.ย. 2567</t>
  </si>
  <si>
    <t xml:space="preserve"> 3 ต.ค. 2567</t>
  </si>
  <si>
    <t xml:space="preserve"> 10 ต.ค. 2567</t>
  </si>
  <si>
    <t>ให้มีนิสัยในกาสังเกต  จดจำ  เชื่อฟัง  และพึ่งตนเอง</t>
  </si>
  <si>
    <t>ให้มีความซื่อสัตย์  สุจริต  มีระเบียบวินัย  และเห็นอกเห็นใจผู้อื่น</t>
  </si>
  <si>
    <t>ให้รู้จักบำเพ็ญตนเพื่อสาธารณประโยชน์</t>
  </si>
  <si>
    <t>ให้รู้จักทำการฝีมือและฝึกฝนการทำกิจกรรมต่างๆตามความเหมาะสม</t>
  </si>
  <si>
    <t>ให้รู้จักรักษาและส่งเสริมจารีตประเพณี  วัฒนธรรม  และความมั่นคงของประเทศชาติ</t>
  </si>
  <si>
    <t xml:space="preserve">เพื่อปลูกฝังและสร้างจิตสำนึกให้แก่ผู้เรียนในการบำเพ็ญตนให้เป็นประโยชน์ ต่อครอบครัว  โรงเรียน  ชุมชน  สังคม  และประเทศชาติ
</t>
  </si>
  <si>
    <t xml:space="preserve">เพื่อให้ผู้เรียนมีความคิดริเริ่มสร้างสรรค์ในการจัดกิจกรรมเพื่อสังคมและสาธารณประโยชน์ตามความถนัดและความสนใจในลักษณะอาสาสมัคร
</t>
  </si>
  <si>
    <t>เพื่อให้ผู้เรียนมีความรู้ คุณธรรม  จริยธรรม  ตามคุณลักษณะอันพึงประสงค์</t>
  </si>
  <si>
    <t>เพื่อให้ผู้เรียนมีจิตสาธารณะ  และใช้เวลาว่างให้เป็นประโยชน์</t>
  </si>
  <si>
    <t xml:space="preserve">ครูผู้สอนคนที่ 1  </t>
  </si>
  <si>
    <t xml:space="preserve">ครูผู้สอนคนที่ 2   </t>
  </si>
  <si>
    <t>อนุบาลนางรอง(สังขกฤษณ์อนุสรณ์)</t>
  </si>
  <si>
    <t>ผู้อำนวยการโรงเรียนอนุบาลนางรอง(สังขกฤษณ์อนุสรณ์)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</si>
</sst>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34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1.5"/>
      <color theme="1"/>
      <name val="TH SarabunPSK"/>
      <family val="2"/>
    </font>
    <font>
      <b/>
      <sz val="36"/>
      <name val="TH SarabunPSK"/>
      <family val="2"/>
    </font>
    <font>
      <b/>
      <sz val="48"/>
      <name val="TH SarabunPSK"/>
      <family val="2"/>
    </font>
    <font>
      <b/>
      <sz val="13"/>
      <color theme="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6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4" fillId="9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1" fillId="0" borderId="1" xfId="0" applyFont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24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4" fillId="25" borderId="0" xfId="0" applyFont="1" applyFill="1"/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28" fillId="0" borderId="1" xfId="0" applyFont="1" applyBorder="1" applyAlignment="1" applyProtection="1">
      <alignment horizontal="left" textRotation="90" wrapText="1"/>
      <protection locked="0"/>
    </xf>
    <xf numFmtId="190" fontId="11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9" fillId="0" borderId="1" xfId="0" applyFont="1" applyBorder="1" applyAlignment="1" applyProtection="1">
      <alignment horizontal="left" textRotation="90" wrapText="1"/>
      <protection locked="0"/>
    </xf>
    <xf numFmtId="0" fontId="25" fillId="0" borderId="0" xfId="0" applyFont="1" applyAlignment="1">
      <alignment vertical="center"/>
    </xf>
    <xf numFmtId="190" fontId="5" fillId="30" borderId="1" xfId="0" applyNumberFormat="1" applyFont="1" applyFill="1" applyBorder="1" applyAlignment="1">
      <alignment horizontal="center" textRotation="90"/>
    </xf>
    <xf numFmtId="0" fontId="21" fillId="0" borderId="0" xfId="0" applyFont="1" applyAlignment="1">
      <alignment vertical="center"/>
    </xf>
    <xf numFmtId="0" fontId="30" fillId="30" borderId="1" xfId="0" applyFont="1" applyFill="1" applyBorder="1" applyAlignment="1">
      <alignment horizontal="left" textRotation="90" wrapText="1"/>
    </xf>
    <xf numFmtId="190" fontId="3" fillId="30" borderId="1" xfId="0" applyNumberFormat="1" applyFont="1" applyFill="1" applyBorder="1" applyAlignment="1">
      <alignment horizontal="center" vertical="center" textRotation="90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 applyProtection="1"/>
    <xf numFmtId="0" fontId="11" fillId="6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0" fontId="2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90" fontId="21" fillId="12" borderId="1" xfId="0" applyNumberFormat="1" applyFont="1" applyFill="1" applyBorder="1" applyAlignment="1">
      <alignment horizontal="center" textRotation="90"/>
    </xf>
    <xf numFmtId="190" fontId="1" fillId="12" borderId="1" xfId="0" applyNumberFormat="1" applyFont="1" applyFill="1" applyBorder="1" applyAlignment="1">
      <alignment horizontal="center" textRotation="90"/>
    </xf>
    <xf numFmtId="0" fontId="16" fillId="6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33" fillId="0" borderId="1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31" fillId="0" borderId="1" xfId="0" applyFont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1" fillId="30" borderId="23" xfId="0" applyFont="1" applyFill="1" applyBorder="1" applyAlignment="1">
      <alignment horizontal="center" vertical="center"/>
    </xf>
    <xf numFmtId="0" fontId="1" fillId="30" borderId="24" xfId="0" applyFont="1" applyFill="1" applyBorder="1" applyAlignment="1">
      <alignment horizontal="center" vertical="center"/>
    </xf>
    <xf numFmtId="0" fontId="1" fillId="30" borderId="25" xfId="0" applyFont="1" applyFill="1" applyBorder="1" applyAlignment="1">
      <alignment horizontal="center" vertical="center"/>
    </xf>
    <xf numFmtId="0" fontId="1" fillId="30" borderId="2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1" fillId="30" borderId="13" xfId="0" applyFont="1" applyFill="1" applyBorder="1" applyAlignment="1">
      <alignment horizontal="center" vertical="center" wrapText="1"/>
    </xf>
    <xf numFmtId="0" fontId="21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1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13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u="dbl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กิจกรรม หากเลือกกิจกรรมชุมนุม </a:t>
          </a:r>
        </a:p>
        <a:p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ชั้น</a:t>
          </a:r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ชุมนุมสายชั้น ให้ใส่แค่ระดับชั้น ไม่ต้องใส่ทับ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ชื่อชุมนุม(สำหรับกิจกรรมชุมนุม)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ให้ใส่ชื่อชุมนุม และมีคำว่าชุมนุมนำหน้า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13</xdr:row>
      <xdr:rowOff>259080</xdr:rowOff>
    </xdr:from>
    <xdr:to>
      <xdr:col>25</xdr:col>
      <xdr:colOff>34290</xdr:colOff>
      <xdr:row>24</xdr:row>
      <xdr:rowOff>154305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848100"/>
          <a:ext cx="3455670" cy="2562225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วันที่แก้ไข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12/3/68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36E46CA-D787-440D-9038-DE1920CD7F30}"/>
            </a:ext>
          </a:extLst>
        </xdr:cNvPr>
        <xdr:cNvSpPr txBox="1"/>
      </xdr:nvSpPr>
      <xdr:spPr>
        <a:xfrm flipH="1">
          <a:off x="22919499" y="734338"/>
          <a:ext cx="2890642" cy="28273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C9E759D-9B99-485C-82AA-4FC9F744466D}"/>
            </a:ext>
          </a:extLst>
        </xdr:cNvPr>
        <xdr:cNvSpPr txBox="1"/>
      </xdr:nvSpPr>
      <xdr:spPr>
        <a:xfrm flipH="1">
          <a:off x="10211646" y="1466850"/>
          <a:ext cx="2882477" cy="1936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0</xdr:row>
      <xdr:rowOff>150495</xdr:rowOff>
    </xdr:from>
    <xdr:to>
      <xdr:col>12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739140</xdr:colOff>
      <xdr:row>0</xdr:row>
      <xdr:rowOff>135741</xdr:rowOff>
    </xdr:from>
    <xdr:to>
      <xdr:col>5</xdr:col>
      <xdr:colOff>487679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35741"/>
          <a:ext cx="1386839" cy="104027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31</xdr:row>
      <xdr:rowOff>53340</xdr:rowOff>
    </xdr:from>
    <xdr:to>
      <xdr:col>2</xdr:col>
      <xdr:colOff>664918</xdr:colOff>
      <xdr:row>31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31</xdr:row>
      <xdr:rowOff>45720</xdr:rowOff>
    </xdr:from>
    <xdr:to>
      <xdr:col>4</xdr:col>
      <xdr:colOff>786838</xdr:colOff>
      <xdr:row>31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0A9C816-78B8-4E17-8554-63D45ADA89EA}"/>
            </a:ext>
          </a:extLst>
        </xdr:cNvPr>
        <xdr:cNvSpPr txBox="1"/>
      </xdr:nvSpPr>
      <xdr:spPr>
        <a:xfrm>
          <a:off x="6812280" y="99060"/>
          <a:ext cx="2886710" cy="2513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08D338-81B7-46C6-A38D-27D68DB31558}"/>
            </a:ext>
          </a:extLst>
        </xdr:cNvPr>
        <xdr:cNvSpPr txBox="1"/>
      </xdr:nvSpPr>
      <xdr:spPr>
        <a:xfrm>
          <a:off x="5913120" y="23202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D71E09D-0E10-482F-A3A1-B24F5BE28852}"/>
            </a:ext>
          </a:extLst>
        </xdr:cNvPr>
        <xdr:cNvSpPr txBox="1"/>
      </xdr:nvSpPr>
      <xdr:spPr>
        <a:xfrm>
          <a:off x="6431280" y="23202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B5326F-FD90-434F-9697-61BB36E6FAAF}"/>
            </a:ext>
          </a:extLst>
        </xdr:cNvPr>
        <xdr:cNvSpPr txBox="1"/>
      </xdr:nvSpPr>
      <xdr:spPr>
        <a:xfrm>
          <a:off x="0" y="25869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12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D04DF59-70C5-4279-8074-A55344E231C0}"/>
            </a:ext>
          </a:extLst>
        </xdr:cNvPr>
        <xdr:cNvSpPr txBox="1"/>
      </xdr:nvSpPr>
      <xdr:spPr>
        <a:xfrm>
          <a:off x="4792980" y="25869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หากมีคอลัมน์ทีเกินชั่วโมงมา ให้เติมเลข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13</xdr:row>
      <xdr:rowOff>274320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BF95089-4F68-41B7-8CBF-1C834871B57F}"/>
            </a:ext>
          </a:extLst>
        </xdr:cNvPr>
        <xdr:cNvSpPr txBox="1"/>
      </xdr:nvSpPr>
      <xdr:spPr>
        <a:xfrm flipH="1">
          <a:off x="9784080" y="960120"/>
          <a:ext cx="2899410" cy="3383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หากมีคอลัมน์ทีเกินชั่วโมงมา ให้เติมเลข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8C01E-6F05-47BA-B8D5-A129BBA3F8EE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26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10BFD278-5B36-43B7-8EE3-024C496995C7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30</xdr:col>
      <xdr:colOff>165357</xdr:colOff>
      <xdr:row>2</xdr:row>
      <xdr:rowOff>31101</xdr:rowOff>
    </xdr:from>
    <xdr:to>
      <xdr:col>35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8A1453C-63A4-4322-931E-4536D2CD4A89}"/>
            </a:ext>
          </a:extLst>
        </xdr:cNvPr>
        <xdr:cNvSpPr txBox="1"/>
      </xdr:nvSpPr>
      <xdr:spPr>
        <a:xfrm flipH="1">
          <a:off x="22377657" y="716901"/>
          <a:ext cx="2914961" cy="51200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1E329F3-2602-4E34-BA9B-E5A130CABAEE}"/>
            </a:ext>
          </a:extLst>
        </xdr:cNvPr>
        <xdr:cNvSpPr txBox="1"/>
      </xdr:nvSpPr>
      <xdr:spPr>
        <a:xfrm flipH="1">
          <a:off x="22839317" y="745671"/>
          <a:ext cx="2914650" cy="282157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E1" workbookViewId="0">
      <selection activeCell="H5" sqref="H5"/>
    </sheetView>
  </sheetViews>
  <sheetFormatPr defaultColWidth="10" defaultRowHeight="18" x14ac:dyDescent="0.35"/>
  <cols>
    <col min="1" max="7" width="10" style="6"/>
    <col min="8" max="8" width="15.77734375" style="6" customWidth="1"/>
    <col min="9" max="9" width="13.88671875" style="6" customWidth="1"/>
    <col min="10" max="10" width="12.88671875" style="6" customWidth="1"/>
    <col min="11" max="11" width="31.6640625" style="6" customWidth="1"/>
    <col min="12" max="12" width="25" style="6" customWidth="1"/>
    <col min="13" max="13" width="10" style="6"/>
    <col min="14" max="14" width="28.77734375" style="2" customWidth="1"/>
    <col min="15" max="16384" width="10" style="2"/>
  </cols>
  <sheetData>
    <row r="1" spans="1:17" x14ac:dyDescent="0.35">
      <c r="A1" s="7" t="s">
        <v>41</v>
      </c>
      <c r="B1" s="7" t="s">
        <v>44</v>
      </c>
      <c r="C1" s="7" t="s">
        <v>52</v>
      </c>
      <c r="D1" s="7" t="s">
        <v>53</v>
      </c>
      <c r="E1" s="7" t="s">
        <v>54</v>
      </c>
      <c r="F1" s="7" t="s">
        <v>55</v>
      </c>
      <c r="G1" s="7" t="s">
        <v>56</v>
      </c>
      <c r="H1" s="7" t="s">
        <v>45</v>
      </c>
      <c r="I1" s="7" t="s">
        <v>57</v>
      </c>
      <c r="J1" s="7" t="s">
        <v>58</v>
      </c>
      <c r="K1" s="7" t="s">
        <v>59</v>
      </c>
      <c r="L1" s="7"/>
      <c r="M1" s="7" t="s">
        <v>60</v>
      </c>
      <c r="N1" s="7" t="s">
        <v>38</v>
      </c>
      <c r="O1" s="7" t="s">
        <v>113</v>
      </c>
    </row>
    <row r="2" spans="1:17" x14ac:dyDescent="0.35">
      <c r="A2" s="8" t="s">
        <v>48</v>
      </c>
      <c r="B2" s="8" t="s">
        <v>61</v>
      </c>
      <c r="C2" s="8" t="s">
        <v>25</v>
      </c>
      <c r="D2" s="8" t="s">
        <v>62</v>
      </c>
      <c r="E2" s="8" t="s">
        <v>63</v>
      </c>
      <c r="F2" s="8" t="s">
        <v>64</v>
      </c>
      <c r="G2" s="8" t="s">
        <v>65</v>
      </c>
      <c r="H2" s="8" t="s">
        <v>49</v>
      </c>
      <c r="I2" s="8">
        <v>3</v>
      </c>
      <c r="J2" s="8" t="s">
        <v>66</v>
      </c>
      <c r="K2" s="8" t="s">
        <v>94</v>
      </c>
      <c r="L2" s="9"/>
      <c r="M2" s="10">
        <v>1</v>
      </c>
      <c r="N2" s="11"/>
      <c r="O2" s="8" t="s">
        <v>114</v>
      </c>
      <c r="P2" s="25" t="s">
        <v>79</v>
      </c>
      <c r="Q2" s="25" t="s">
        <v>79</v>
      </c>
    </row>
    <row r="3" spans="1:17" x14ac:dyDescent="0.35">
      <c r="A3" s="8" t="s">
        <v>51</v>
      </c>
      <c r="B3" s="8" t="s">
        <v>67</v>
      </c>
      <c r="C3" s="8" t="s">
        <v>26</v>
      </c>
      <c r="D3" s="8" t="s">
        <v>68</v>
      </c>
      <c r="E3" s="8" t="s">
        <v>69</v>
      </c>
      <c r="F3" s="8" t="s">
        <v>70</v>
      </c>
      <c r="G3" s="8" t="s">
        <v>71</v>
      </c>
      <c r="H3" s="8" t="s">
        <v>72</v>
      </c>
      <c r="I3" s="8">
        <v>2</v>
      </c>
      <c r="J3" s="8" t="s">
        <v>73</v>
      </c>
      <c r="K3" s="8" t="s">
        <v>95</v>
      </c>
      <c r="L3" s="9"/>
      <c r="M3" s="10">
        <v>2</v>
      </c>
      <c r="N3" s="11"/>
      <c r="O3" s="8" t="s">
        <v>115</v>
      </c>
      <c r="P3" s="25" t="s">
        <v>85</v>
      </c>
      <c r="Q3" s="25" t="s">
        <v>85</v>
      </c>
    </row>
    <row r="4" spans="1:17" x14ac:dyDescent="0.35">
      <c r="A4" s="8" t="s">
        <v>74</v>
      </c>
      <c r="B4" s="8" t="s">
        <v>61</v>
      </c>
      <c r="D4" s="8" t="s">
        <v>75</v>
      </c>
      <c r="E4" s="8" t="s">
        <v>76</v>
      </c>
      <c r="F4" s="8" t="s">
        <v>77</v>
      </c>
      <c r="G4" s="8" t="s">
        <v>78</v>
      </c>
      <c r="H4" s="8" t="s">
        <v>50</v>
      </c>
      <c r="I4" s="8">
        <v>1</v>
      </c>
      <c r="J4" s="8" t="s">
        <v>79</v>
      </c>
      <c r="K4" s="8" t="s">
        <v>96</v>
      </c>
      <c r="L4" s="9"/>
      <c r="N4" s="11"/>
    </row>
    <row r="5" spans="1:17" x14ac:dyDescent="0.35">
      <c r="A5" s="8" t="s">
        <v>80</v>
      </c>
      <c r="B5" s="8" t="s">
        <v>67</v>
      </c>
      <c r="D5" s="8" t="s">
        <v>81</v>
      </c>
      <c r="E5" s="8" t="s">
        <v>82</v>
      </c>
      <c r="F5" s="8" t="s">
        <v>83</v>
      </c>
      <c r="G5" s="8" t="s">
        <v>84</v>
      </c>
      <c r="H5" s="8" t="s">
        <v>99</v>
      </c>
      <c r="I5" s="8">
        <v>0</v>
      </c>
      <c r="J5" s="8" t="s">
        <v>85</v>
      </c>
      <c r="K5" s="8" t="s">
        <v>97</v>
      </c>
      <c r="L5" s="9"/>
      <c r="N5" s="11"/>
    </row>
    <row r="6" spans="1:17" x14ac:dyDescent="0.35">
      <c r="A6" s="8" t="s">
        <v>86</v>
      </c>
      <c r="B6" s="8" t="s">
        <v>67</v>
      </c>
      <c r="D6" s="8" t="s">
        <v>87</v>
      </c>
      <c r="E6" s="8" t="s">
        <v>88</v>
      </c>
      <c r="F6" s="22" t="s">
        <v>110</v>
      </c>
      <c r="K6" s="8" t="s">
        <v>98</v>
      </c>
      <c r="L6" s="9"/>
      <c r="N6" s="11"/>
    </row>
    <row r="7" spans="1:17" x14ac:dyDescent="0.35">
      <c r="A7" s="8" t="s">
        <v>89</v>
      </c>
      <c r="B7" s="8" t="s">
        <v>61</v>
      </c>
      <c r="D7" s="8" t="s">
        <v>90</v>
      </c>
      <c r="E7" s="8" t="s">
        <v>91</v>
      </c>
      <c r="K7" s="8"/>
      <c r="L7" s="9"/>
      <c r="N7" s="11"/>
    </row>
    <row r="8" spans="1:17" x14ac:dyDescent="0.35">
      <c r="D8" s="8" t="s">
        <v>92</v>
      </c>
      <c r="E8" s="8" t="s">
        <v>93</v>
      </c>
      <c r="K8" s="8"/>
      <c r="L8" s="9"/>
      <c r="N8" s="11"/>
    </row>
    <row r="9" spans="1:17" x14ac:dyDescent="0.35">
      <c r="K9" s="8"/>
      <c r="L9" s="9"/>
      <c r="N9" s="11"/>
    </row>
    <row r="10" spans="1:17" x14ac:dyDescent="0.35">
      <c r="K10" s="8"/>
      <c r="L10" s="9"/>
    </row>
    <row r="11" spans="1:17" x14ac:dyDescent="0.35">
      <c r="K11" s="8"/>
      <c r="L11" s="9"/>
    </row>
    <row r="12" spans="1:17" x14ac:dyDescent="0.35">
      <c r="K12" s="8"/>
      <c r="L12" s="9"/>
    </row>
    <row r="13" spans="1:17" x14ac:dyDescent="0.35">
      <c r="K13" s="8"/>
      <c r="L13" s="9"/>
    </row>
    <row r="14" spans="1:17" x14ac:dyDescent="0.35">
      <c r="K14" s="8"/>
      <c r="L14" s="9"/>
    </row>
    <row r="15" spans="1:17" x14ac:dyDescent="0.35">
      <c r="K15" s="8"/>
      <c r="L15" s="9"/>
    </row>
    <row r="16" spans="1:17" x14ac:dyDescent="0.35">
      <c r="K16" s="8"/>
      <c r="L16" s="9"/>
    </row>
    <row r="17" spans="11:12" x14ac:dyDescent="0.35">
      <c r="K17" s="8"/>
      <c r="L17" s="9"/>
    </row>
    <row r="18" spans="11:12" x14ac:dyDescent="0.35">
      <c r="K18" s="8"/>
      <c r="L18" s="9"/>
    </row>
    <row r="19" spans="11:12" x14ac:dyDescent="0.35">
      <c r="K19" s="8"/>
      <c r="L19" s="9"/>
    </row>
    <row r="20" spans="11:12" x14ac:dyDescent="0.35">
      <c r="K20" s="8"/>
      <c r="L20" s="9"/>
    </row>
    <row r="21" spans="11:12" x14ac:dyDescent="0.35">
      <c r="K21" s="8"/>
      <c r="L21" s="12"/>
    </row>
    <row r="22" spans="11:12" x14ac:dyDescent="0.35">
      <c r="K22" s="8"/>
      <c r="L22" s="12"/>
    </row>
    <row r="23" spans="11:12" x14ac:dyDescent="0.35">
      <c r="K23" s="8"/>
      <c r="L23" s="9"/>
    </row>
    <row r="24" spans="11:12" x14ac:dyDescent="0.35">
      <c r="K24" s="8"/>
      <c r="L24" s="9"/>
    </row>
    <row r="25" spans="11:12" x14ac:dyDescent="0.35">
      <c r="K25" s="8"/>
      <c r="L25" s="9"/>
    </row>
    <row r="26" spans="11:12" x14ac:dyDescent="0.35">
      <c r="K26" s="8"/>
      <c r="L26" s="9"/>
    </row>
    <row r="27" spans="11:12" x14ac:dyDescent="0.35">
      <c r="K27" s="8"/>
      <c r="L27" s="9"/>
    </row>
    <row r="28" spans="11:12" x14ac:dyDescent="0.35">
      <c r="K28" s="8"/>
      <c r="L28" s="9"/>
    </row>
    <row r="29" spans="11:12" x14ac:dyDescent="0.35">
      <c r="K29" s="8"/>
      <c r="L29" s="9"/>
    </row>
    <row r="30" spans="11:12" x14ac:dyDescent="0.35">
      <c r="K30" s="8"/>
      <c r="L30" s="9"/>
    </row>
    <row r="31" spans="11:12" x14ac:dyDescent="0.35">
      <c r="K31" s="8"/>
      <c r="L31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48"/>
  <sheetViews>
    <sheetView view="pageBreakPreview" topLeftCell="F26" zoomScale="73" zoomScaleNormal="66" zoomScaleSheetLayoutView="73" workbookViewId="0">
      <selection activeCell="T42" sqref="T42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205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กิจกรรมลูกเสือ เนตรนารี  ภาคเรียนที่ 1 ปีการศึกษา  2567</v>
      </c>
      <c r="B1" s="205"/>
      <c r="C1" s="205"/>
      <c r="D1" s="205"/>
      <c r="E1" s="205"/>
      <c r="F1" s="205"/>
      <c r="G1" s="205"/>
      <c r="H1" s="205"/>
      <c r="I1" s="205"/>
      <c r="J1" s="205"/>
      <c r="K1" s="206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กิจกรรมลูกเสือ เนตรนารี  ภาคเรียนที่ 2 ปีการศึกษา  2567</v>
      </c>
      <c r="L1" s="206"/>
      <c r="M1" s="206"/>
      <c r="N1" s="206"/>
      <c r="O1" s="206"/>
      <c r="P1" s="206"/>
      <c r="Q1" s="206"/>
      <c r="R1" s="206"/>
      <c r="S1" s="206"/>
      <c r="T1" s="204"/>
      <c r="U1" s="204"/>
      <c r="V1" s="204"/>
    </row>
    <row r="2" spans="1:22" ht="43.8" customHeight="1" x14ac:dyDescent="0.35">
      <c r="A2" s="203" t="s">
        <v>0</v>
      </c>
      <c r="B2" s="199" t="s">
        <v>106</v>
      </c>
      <c r="C2" s="97" t="s">
        <v>111</v>
      </c>
      <c r="D2" s="95">
        <v>1</v>
      </c>
      <c r="E2" s="95">
        <f>D2+1</f>
        <v>2</v>
      </c>
      <c r="F2" s="95">
        <f>E2+1</f>
        <v>3</v>
      </c>
      <c r="G2" s="95">
        <f>F2+1</f>
        <v>4</v>
      </c>
      <c r="H2" s="95">
        <f>G2+1</f>
        <v>5</v>
      </c>
      <c r="I2" s="98" t="s">
        <v>117</v>
      </c>
      <c r="J2" s="200" t="s">
        <v>112</v>
      </c>
      <c r="K2" s="203" t="s">
        <v>0</v>
      </c>
      <c r="L2" s="97" t="s">
        <v>111</v>
      </c>
      <c r="M2" s="95">
        <v>1</v>
      </c>
      <c r="N2" s="95">
        <f>M2+1</f>
        <v>2</v>
      </c>
      <c r="O2" s="95">
        <f>N2+1</f>
        <v>3</v>
      </c>
      <c r="P2" s="95">
        <f>O2+1</f>
        <v>4</v>
      </c>
      <c r="Q2" s="95">
        <f>P2+1</f>
        <v>5</v>
      </c>
      <c r="R2" s="98" t="s">
        <v>117</v>
      </c>
      <c r="S2" s="200" t="s">
        <v>112</v>
      </c>
      <c r="T2" s="99" t="s">
        <v>121</v>
      </c>
      <c r="U2" s="196" t="s">
        <v>119</v>
      </c>
      <c r="V2" s="196" t="s">
        <v>112</v>
      </c>
    </row>
    <row r="3" spans="1:22" ht="150" customHeight="1" x14ac:dyDescent="0.35">
      <c r="A3" s="203"/>
      <c r="B3" s="199"/>
      <c r="C3" s="100" t="s">
        <v>9</v>
      </c>
      <c r="D3" s="94"/>
      <c r="E3" s="94"/>
      <c r="F3" s="94"/>
      <c r="G3" s="94"/>
      <c r="H3" s="94"/>
      <c r="I3" s="98">
        <f>COUNTA(D3:H3)</f>
        <v>0</v>
      </c>
      <c r="J3" s="201"/>
      <c r="K3" s="203"/>
      <c r="L3" s="100" t="s">
        <v>9</v>
      </c>
      <c r="M3" s="94"/>
      <c r="N3" s="94"/>
      <c r="O3" s="94"/>
      <c r="P3" s="94"/>
      <c r="Q3" s="94"/>
      <c r="R3" s="98">
        <f>COUNTA(M3:Q3)</f>
        <v>0</v>
      </c>
      <c r="S3" s="201"/>
      <c r="T3" s="101">
        <f>IF(S2="","",IFERROR(AVERAGE(I3,R3),""))</f>
        <v>0</v>
      </c>
      <c r="U3" s="197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/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103" t="str">
        <f>IF(B4="","",IF(รายชื่อ!L2="ย้ายออก","-",IF(รายชื่อ!H2="แขวนลอย","แขวนลอย",IF(S4="","",IFERROR(AVERAGE(I4,R4),"")))))</f>
        <v/>
      </c>
      <c r="U4" s="104" t="str">
        <f>IF(B4="","",IF(รายชื่อ!H2="ย้ายออก","ย้ายออก",IF(รายชื่อ!H2="แขวนลอย","แขวนลอย",(T4/$T$3)*100)))</f>
        <v/>
      </c>
      <c r="V4" s="104" t="str">
        <f>IF(B4="","",IF(รายชื่อ!H2="แขวนลอย","แขวนลอย",IF(รายชื่อ!H2="ย้ายออก","ย้ายออก",IF(U4&gt;=70,"ผ่าน","ไม่ผ่าน"))))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103" t="str">
        <f>IF(B5="","",IF(รายชื่อ!L3="ย้ายออก","-",IF(รายชื่อ!H3="แขวนลอย","แขวนลอย",IF(S5="","",IFERROR(AVERAGE(I5,R5),"")))))</f>
        <v/>
      </c>
      <c r="U5" s="104" t="str">
        <f>IF(B5="","",IF(รายชื่อ!H3="ย้ายออก","ย้ายออก",IF(รายชื่อ!H3="แขวนลอย","แขวนลอย",(T5/$T$3)*100)))</f>
        <v/>
      </c>
      <c r="V5" s="104" t="str">
        <f>IF(B5="","",IF(รายชื่อ!H3="แขวนลอย","แขวนลอย",IF(รายชื่อ!H3="ย้ายออก","ย้ายออก",IF(U5&gt;=70,"ผ่าน","ไม่ผ่าน"))))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103" t="str">
        <f>IF(B6="","",IF(รายชื่อ!L4="ย้ายออก","-",IF(รายชื่อ!H4="แขวนลอย","แขวนลอย",IF(S6="","",IFERROR(AVERAGE(I6,R6),"")))))</f>
        <v/>
      </c>
      <c r="U6" s="104" t="str">
        <f>IF(B6="","",IF(รายชื่อ!H4="ย้ายออก","ย้ายออก",IF(รายชื่อ!H4="แขวนลอย","แขวนลอย",(T6/$T$3)*100)))</f>
        <v/>
      </c>
      <c r="V6" s="104" t="str">
        <f>IF(B6="","",IF(รายชื่อ!H4="แขวนลอย","แขวนลอย",IF(รายชื่อ!H4="ย้ายออก","ย้ายออก",IF(U6&gt;=70,"ผ่าน","ไม่ผ่าน"))))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103" t="str">
        <f>IF(B7="","",IF(รายชื่อ!L5="ย้ายออก","-",IF(รายชื่อ!H5="แขวนลอย","แขวนลอย",IF(S7="","",IFERROR(AVERAGE(I7,R7),"")))))</f>
        <v/>
      </c>
      <c r="U7" s="104" t="str">
        <f>IF(B7="","",IF(รายชื่อ!H5="ย้ายออก","ย้ายออก",IF(รายชื่อ!H5="แขวนลอย","แขวนลอย",(T7/$T$3)*100)))</f>
        <v/>
      </c>
      <c r="V7" s="104" t="str">
        <f>IF(B7="","",IF(รายชื่อ!H5="แขวนลอย","แขวนลอย",IF(รายชื่อ!H5="ย้ายออก","ย้ายออก",IF(U7&gt;=70,"ผ่าน","ไม่ผ่าน"))))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103" t="str">
        <f>IF(B8="","",IF(รายชื่อ!L6="ย้ายออก","-",IF(รายชื่อ!H6="แขวนลอย","แขวนลอย",IF(S8="","",IFERROR(AVERAGE(I8,R8),"")))))</f>
        <v/>
      </c>
      <c r="U8" s="104" t="str">
        <f>IF(B8="","",IF(รายชื่อ!H6="ย้ายออก","ย้ายออก",IF(รายชื่อ!H6="แขวนลอย","แขวนลอย",(T8/$T$3)*100)))</f>
        <v/>
      </c>
      <c r="V8" s="104" t="str">
        <f>IF(B8="","",IF(รายชื่อ!H6="แขวนลอย","แขวนลอย",IF(รายชื่อ!H6="ย้ายออก","ย้ายออก",IF(U8&gt;=70,"ผ่าน","ไม่ผ่าน"))))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103" t="str">
        <f>IF(B9="","",IF(รายชื่อ!L7="ย้ายออก","-",IF(รายชื่อ!H7="แขวนลอย","แขวนลอย",IF(S9="","",IFERROR(AVERAGE(I9,R9),"")))))</f>
        <v/>
      </c>
      <c r="U9" s="104" t="str">
        <f>IF(B9="","",IF(รายชื่อ!H7="ย้ายออก","ย้ายออก",IF(รายชื่อ!H7="แขวนลอย","แขวนลอย",(T9/$T$3)*100)))</f>
        <v/>
      </c>
      <c r="V9" s="104" t="str">
        <f>IF(B9="","",IF(รายชื่อ!H7="แขวนลอย","แขวนลอย",IF(รายชื่อ!H7="ย้ายออก","ย้ายออก",IF(U9&gt;=70,"ผ่าน","ไม่ผ่าน"))))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103" t="str">
        <f>IF(B10="","",IF(รายชื่อ!L8="ย้ายออก","-",IF(รายชื่อ!H8="แขวนลอย","แขวนลอย",IF(S10="","",IFERROR(AVERAGE(I10,R10),"")))))</f>
        <v/>
      </c>
      <c r="U10" s="104" t="str">
        <f>IF(B10="","",IF(รายชื่อ!H8="ย้ายออก","ย้ายออก",IF(รายชื่อ!H8="แขวนลอย","แขวนลอย",(T10/$T$3)*100)))</f>
        <v/>
      </c>
      <c r="V10" s="104" t="str">
        <f>IF(B10="","",IF(รายชื่อ!H8="แขวนลอย","แขวนลอย",IF(รายชื่อ!H8="ย้ายออก","ย้ายออก",IF(U10&gt;=70,"ผ่าน","ไม่ผ่าน"))))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103" t="str">
        <f>IF(B11="","",IF(รายชื่อ!L9="ย้ายออก","-",IF(รายชื่อ!H9="แขวนลอย","แขวนลอย",IF(S11="","",IFERROR(AVERAGE(I11,R11),"")))))</f>
        <v/>
      </c>
      <c r="U11" s="104" t="str">
        <f>IF(B11="","",IF(รายชื่อ!H9="ย้ายออก","ย้ายออก",IF(รายชื่อ!H9="แขวนลอย","แขวนลอย",(T11/$T$3)*100)))</f>
        <v/>
      </c>
      <c r="V11" s="104" t="str">
        <f>IF(B11="","",IF(รายชื่อ!H9="แขวนลอย","แขวนลอย",IF(รายชื่อ!H9="ย้ายออก","ย้ายออก",IF(U11&gt;=70,"ผ่าน","ไม่ผ่าน"))))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103" t="str">
        <f>IF(B12="","",IF(รายชื่อ!L10="ย้ายออก","-",IF(รายชื่อ!H10="แขวนลอย","แขวนลอย",IF(S12="","",IFERROR(AVERAGE(I12,R12),"")))))</f>
        <v/>
      </c>
      <c r="U12" s="104" t="str">
        <f>IF(B12="","",IF(รายชื่อ!H10="ย้ายออก","ย้ายออก",IF(รายชื่อ!H10="แขวนลอย","แขวนลอย",(T12/$T$3)*100)))</f>
        <v/>
      </c>
      <c r="V12" s="104" t="str">
        <f>IF(B12="","",IF(รายชื่อ!H10="แขวนลอย","แขวนลอย",IF(รายชื่อ!H10="ย้ายออก","ย้ายออก",IF(U12&gt;=70,"ผ่าน","ไม่ผ่าน"))))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103" t="str">
        <f>IF(B13="","",IF(รายชื่อ!L11="ย้ายออก","-",IF(รายชื่อ!H11="แขวนลอย","แขวนลอย",IF(S13="","",IFERROR(AVERAGE(I13,R13),"")))))</f>
        <v/>
      </c>
      <c r="U13" s="104" t="str">
        <f>IF(B13="","",IF(รายชื่อ!H11="ย้ายออก","ย้ายออก",IF(รายชื่อ!H11="แขวนลอย","แขวนลอย",(T13/$T$3)*100)))</f>
        <v/>
      </c>
      <c r="V13" s="104" t="str">
        <f>IF(B13="","",IF(รายชื่อ!H11="แขวนลอย","แขวนลอย",IF(รายชื่อ!H11="ย้ายออก","ย้ายออก",IF(U13&gt;=70,"ผ่าน","ไม่ผ่าน"))))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103" t="str">
        <f>IF(B14="","",IF(รายชื่อ!L12="ย้ายออก","-",IF(รายชื่อ!H12="แขวนลอย","แขวนลอย",IF(S14="","",IFERROR(AVERAGE(I14,R14),"")))))</f>
        <v/>
      </c>
      <c r="U14" s="104" t="str">
        <f>IF(B14="","",IF(รายชื่อ!H12="ย้ายออก","ย้ายออก",IF(รายชื่อ!H12="แขวนลอย","แขวนลอย",(T14/$T$3)*100)))</f>
        <v/>
      </c>
      <c r="V14" s="104" t="str">
        <f>IF(B14="","",IF(รายชื่อ!H12="แขวนลอย","แขวนลอย",IF(รายชื่อ!H12="ย้ายออก","ย้ายออก",IF(U14&gt;=70,"ผ่าน","ไม่ผ่าน"))))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103" t="str">
        <f>IF(B15="","",IF(รายชื่อ!L13="ย้ายออก","-",IF(รายชื่อ!H13="แขวนลอย","แขวนลอย",IF(S15="","",IFERROR(AVERAGE(I15,R15),"")))))</f>
        <v/>
      </c>
      <c r="U15" s="104" t="str">
        <f>IF(B15="","",IF(รายชื่อ!H13="ย้ายออก","ย้ายออก",IF(รายชื่อ!H13="แขวนลอย","แขวนลอย",(T15/$T$3)*100)))</f>
        <v/>
      </c>
      <c r="V15" s="104" t="str">
        <f>IF(B15="","",IF(รายชื่อ!H13="แขวนลอย","แขวนลอย",IF(รายชื่อ!H13="ย้ายออก","ย้ายออก",IF(U15&gt;=70,"ผ่าน","ไม่ผ่าน"))))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103" t="str">
        <f>IF(B16="","",IF(รายชื่อ!L14="ย้ายออก","-",IF(รายชื่อ!H14="แขวนลอย","แขวนลอย",IF(S16="","",IFERROR(AVERAGE(I16,R16),"")))))</f>
        <v/>
      </c>
      <c r="U16" s="104" t="str">
        <f>IF(B16="","",IF(รายชื่อ!H14="ย้ายออก","ย้ายออก",IF(รายชื่อ!H14="แขวนลอย","แขวนลอย",(T16/$T$3)*100)))</f>
        <v/>
      </c>
      <c r="V16" s="104" t="str">
        <f>IF(B16="","",IF(รายชื่อ!H14="แขวนลอย","แขวนลอย",IF(รายชื่อ!H14="ย้ายออก","ย้ายออก",IF(U16&gt;=70,"ผ่าน","ไม่ผ่าน"))))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103" t="str">
        <f>IF(B17="","",IF(รายชื่อ!L15="ย้ายออก","-",IF(รายชื่อ!H15="แขวนลอย","แขวนลอย",IF(S17="","",IFERROR(AVERAGE(I17,R17),"")))))</f>
        <v/>
      </c>
      <c r="U17" s="104" t="str">
        <f>IF(B17="","",IF(รายชื่อ!H15="ย้ายออก","ย้ายออก",IF(รายชื่อ!H15="แขวนลอย","แขวนลอย",(T17/$T$3)*100)))</f>
        <v/>
      </c>
      <c r="V17" s="104" t="str">
        <f>IF(B17="","",IF(รายชื่อ!H15="แขวนลอย","แขวนลอย",IF(รายชื่อ!H15="ย้ายออก","ย้ายออก",IF(U17&gt;=70,"ผ่าน","ไม่ผ่าน"))))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103" t="str">
        <f>IF(B18="","",IF(รายชื่อ!L16="ย้ายออก","-",IF(รายชื่อ!H16="แขวนลอย","แขวนลอย",IF(S18="","",IFERROR(AVERAGE(I18,R18),"")))))</f>
        <v/>
      </c>
      <c r="U18" s="104" t="str">
        <f>IF(B18="","",IF(รายชื่อ!H16="ย้ายออก","ย้ายออก",IF(รายชื่อ!H16="แขวนลอย","แขวนลอย",(T18/$T$3)*100)))</f>
        <v/>
      </c>
      <c r="V18" s="104" t="str">
        <f>IF(B18="","",IF(รายชื่อ!H16="แขวนลอย","แขวนลอย",IF(รายชื่อ!H16="ย้ายออก","ย้ายออก",IF(U18&gt;=70,"ผ่าน","ไม่ผ่าน"))))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103" t="str">
        <f>IF(B19="","",IF(รายชื่อ!L17="ย้ายออก","-",IF(รายชื่อ!H17="แขวนลอย","แขวนลอย",IF(S19="","",IFERROR(AVERAGE(I19,R19),"")))))</f>
        <v/>
      </c>
      <c r="U19" s="104" t="str">
        <f>IF(B19="","",IF(รายชื่อ!H17="ย้ายออก","ย้ายออก",IF(รายชื่อ!H17="แขวนลอย","แขวนลอย",(T19/$T$3)*100)))</f>
        <v/>
      </c>
      <c r="V19" s="104" t="str">
        <f>IF(B19="","",IF(รายชื่อ!H17="แขวนลอย","แขวนลอย",IF(รายชื่อ!H17="ย้ายออก","ย้ายออก",IF(U19&gt;=70,"ผ่าน","ไม่ผ่าน"))))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103" t="str">
        <f>IF(B20="","",IF(รายชื่อ!L18="ย้ายออก","-",IF(รายชื่อ!H18="แขวนลอย","แขวนลอย",IF(S20="","",IFERROR(AVERAGE(I20,R20),"")))))</f>
        <v/>
      </c>
      <c r="U20" s="104" t="str">
        <f>IF(B20="","",IF(รายชื่อ!H18="ย้ายออก","ย้ายออก",IF(รายชื่อ!H18="แขวนลอย","แขวนลอย",(T20/$T$3)*100)))</f>
        <v/>
      </c>
      <c r="V20" s="104" t="str">
        <f>IF(B20="","",IF(รายชื่อ!H18="แขวนลอย","แขวนลอย",IF(รายชื่อ!H18="ย้ายออก","ย้ายออก",IF(U20&gt;=70,"ผ่าน","ไม่ผ่าน"))))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103" t="str">
        <f>IF(B21="","",IF(รายชื่อ!L19="ย้ายออก","-",IF(รายชื่อ!H19="แขวนลอย","แขวนลอย",IF(S21="","",IFERROR(AVERAGE(I21,R21),"")))))</f>
        <v/>
      </c>
      <c r="U21" s="104" t="str">
        <f>IF(B21="","",IF(รายชื่อ!H19="ย้ายออก","ย้ายออก",IF(รายชื่อ!H19="แขวนลอย","แขวนลอย",(T21/$T$3)*100)))</f>
        <v/>
      </c>
      <c r="V21" s="104" t="str">
        <f>IF(B21="","",IF(รายชื่อ!H19="แขวนลอย","แขวนลอย",IF(รายชื่อ!H19="ย้ายออก","ย้ายออก",IF(U21&gt;=70,"ผ่าน","ไม่ผ่าน"))))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103" t="str">
        <f>IF(B22="","",IF(รายชื่อ!L20="ย้ายออก","-",IF(รายชื่อ!H20="แขวนลอย","แขวนลอย",IF(S22="","",IFERROR(AVERAGE(I22,R22),"")))))</f>
        <v/>
      </c>
      <c r="U22" s="104" t="str">
        <f>IF(B22="","",IF(รายชื่อ!H20="ย้ายออก","ย้ายออก",IF(รายชื่อ!H20="แขวนลอย","แขวนลอย",(T22/$T$3)*100)))</f>
        <v/>
      </c>
      <c r="V22" s="104" t="str">
        <f>IF(B22="","",IF(รายชื่อ!H20="แขวนลอย","แขวนลอย",IF(รายชื่อ!H20="ย้ายออก","ย้ายออก",IF(U22&gt;=70,"ผ่าน","ไม่ผ่าน"))))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103" t="str">
        <f>IF(B23="","",IF(รายชื่อ!L21="ย้ายออก","-",IF(รายชื่อ!H21="แขวนลอย","แขวนลอย",IF(S23="","",IFERROR(AVERAGE(I23,R23),"")))))</f>
        <v/>
      </c>
      <c r="U23" s="104" t="str">
        <f>IF(B23="","",IF(รายชื่อ!H21="ย้ายออก","ย้ายออก",IF(รายชื่อ!H21="แขวนลอย","แขวนลอย",(T23/$T$3)*100)))</f>
        <v/>
      </c>
      <c r="V23" s="104" t="str">
        <f>IF(B23="","",IF(รายชื่อ!H21="แขวนลอย","แขวนลอย",IF(รายชื่อ!H21="ย้ายออก","ย้ายออก",IF(U23&gt;=70,"ผ่าน","ไม่ผ่าน"))))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103" t="str">
        <f>IF(B24="","",IF(รายชื่อ!L22="ย้ายออก","-",IF(รายชื่อ!H22="แขวนลอย","แขวนลอย",IF(S24="","",IFERROR(AVERAGE(I24,R24),"")))))</f>
        <v/>
      </c>
      <c r="U24" s="104" t="str">
        <f>IF(B24="","",IF(รายชื่อ!H22="ย้ายออก","ย้ายออก",IF(รายชื่อ!H22="แขวนลอย","แขวนลอย",(T24/$T$3)*100)))</f>
        <v/>
      </c>
      <c r="V24" s="104" t="str">
        <f>IF(B24="","",IF(รายชื่อ!H22="แขวนลอย","แขวนลอย",IF(รายชื่อ!H22="ย้ายออก","ย้ายออก",IF(U24&gt;=70,"ผ่าน","ไม่ผ่าน"))))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103" t="str">
        <f>IF(B25="","",IF(รายชื่อ!L23="ย้ายออก","-",IF(รายชื่อ!H23="แขวนลอย","แขวนลอย",IF(S25="","",IFERROR(AVERAGE(I25,R25),"")))))</f>
        <v/>
      </c>
      <c r="U25" s="104" t="str">
        <f>IF(B25="","",IF(รายชื่อ!H23="ย้ายออก","ย้ายออก",IF(รายชื่อ!H23="แขวนลอย","แขวนลอย",(T25/$T$3)*100)))</f>
        <v/>
      </c>
      <c r="V25" s="104" t="str">
        <f>IF(B25="","",IF(รายชื่อ!H23="แขวนลอย","แขวนลอย",IF(รายชื่อ!H23="ย้ายออก","ย้ายออก",IF(U25&gt;=70,"ผ่าน","ไม่ผ่าน"))))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103" t="str">
        <f>IF(B26="","",IF(รายชื่อ!L24="ย้ายออก","-",IF(รายชื่อ!H24="แขวนลอย","แขวนลอย",IF(S26="","",IFERROR(AVERAGE(I26,R26),"")))))</f>
        <v/>
      </c>
      <c r="U26" s="104" t="str">
        <f>IF(B26="","",IF(รายชื่อ!H24="ย้ายออก","ย้ายออก",IF(รายชื่อ!H24="แขวนลอย","แขวนลอย",(T26/$T$3)*100)))</f>
        <v/>
      </c>
      <c r="V26" s="104" t="str">
        <f>IF(B26="","",IF(รายชื่อ!H24="แขวนลอย","แขวนลอย",IF(รายชื่อ!H24="ย้ายออก","ย้ายออก",IF(U26&gt;=70,"ผ่าน","ไม่ผ่าน"))))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103" t="str">
        <f>IF(B27="","",IF(รายชื่อ!L25="ย้ายออก","-",IF(รายชื่อ!H25="แขวนลอย","แขวนลอย",IF(S27="","",IFERROR(AVERAGE(I27,R27),"")))))</f>
        <v/>
      </c>
      <c r="U27" s="104" t="str">
        <f>IF(B27="","",IF(รายชื่อ!H25="ย้ายออก","ย้ายออก",IF(รายชื่อ!H25="แขวนลอย","แขวนลอย",(T27/$T$3)*100)))</f>
        <v/>
      </c>
      <c r="V27" s="104" t="str">
        <f>IF(B27="","",IF(รายชื่อ!H25="แขวนลอย","แขวนลอย",IF(รายชื่อ!H25="ย้ายออก","ย้ายออก",IF(U27&gt;=70,"ผ่าน","ไม่ผ่าน"))))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103" t="str">
        <f>IF(B28="","",IF(รายชื่อ!L26="ย้ายออก","-",IF(รายชื่อ!H26="แขวนลอย","แขวนลอย",IF(S28="","",IFERROR(AVERAGE(I28,R28),"")))))</f>
        <v/>
      </c>
      <c r="U28" s="104" t="str">
        <f>IF(B28="","",IF(รายชื่อ!H26="ย้ายออก","ย้ายออก",IF(รายชื่อ!H26="แขวนลอย","แขวนลอย",(T28/$T$3)*100)))</f>
        <v/>
      </c>
      <c r="V28" s="104" t="str">
        <f>IF(B28="","",IF(รายชื่อ!H26="แขวนลอย","แขวนลอย",IF(รายชื่อ!H26="ย้ายออก","ย้ายออก",IF(U28&gt;=70,"ผ่าน","ไม่ผ่าน"))))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103" t="str">
        <f>IF(B29="","",IF(รายชื่อ!L27="ย้ายออก","-",IF(รายชื่อ!H27="แขวนลอย","แขวนลอย",IF(S29="","",IFERROR(AVERAGE(I29,R29),"")))))</f>
        <v/>
      </c>
      <c r="U29" s="104" t="str">
        <f>IF(B29="","",IF(รายชื่อ!H27="ย้ายออก","ย้ายออก",IF(รายชื่อ!H27="แขวนลอย","แขวนลอย",(T29/$T$3)*100)))</f>
        <v/>
      </c>
      <c r="V29" s="104" t="str">
        <f>IF(B29="","",IF(รายชื่อ!H27="แขวนลอย","แขวนลอย",IF(รายชื่อ!H27="ย้ายออก","ย้ายออก",IF(U29&gt;=70,"ผ่าน","ไม่ผ่าน"))))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103" t="str">
        <f>IF(B30="","",IF(รายชื่อ!L28="ย้ายออก","-",IF(รายชื่อ!H28="แขวนลอย","แขวนลอย",IF(S30="","",IFERROR(AVERAGE(I30,R30),"")))))</f>
        <v/>
      </c>
      <c r="U30" s="104" t="str">
        <f>IF(B30="","",IF(รายชื่อ!H28="ย้ายออก","ย้ายออก",IF(รายชื่อ!H28="แขวนลอย","แขวนลอย",(T30/$T$3)*100)))</f>
        <v/>
      </c>
      <c r="V30" s="104" t="str">
        <f>IF(B30="","",IF(รายชื่อ!H28="แขวนลอย","แขวนลอย",IF(รายชื่อ!H28="ย้ายออก","ย้ายออก",IF(U30&gt;=70,"ผ่าน","ไม่ผ่าน"))))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103" t="str">
        <f>IF(B31="","",IF(รายชื่อ!L29="ย้ายออก","-",IF(รายชื่อ!H29="แขวนลอย","แขวนลอย",IF(S31="","",IFERROR(AVERAGE(I31,R31),"")))))</f>
        <v/>
      </c>
      <c r="U31" s="104" t="str">
        <f>IF(B31="","",IF(รายชื่อ!H29="ย้ายออก","ย้ายออก",IF(รายชื่อ!H29="แขวนลอย","แขวนลอย",(T31/$T$3)*100)))</f>
        <v/>
      </c>
      <c r="V31" s="104" t="str">
        <f>IF(B31="","",IF(รายชื่อ!H29="แขวนลอย","แขวนลอย",IF(รายชื่อ!H29="ย้ายออก","ย้ายออก",IF(U31&gt;=70,"ผ่าน","ไม่ผ่าน"))))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103" t="str">
        <f>IF(B32="","",IF(รายชื่อ!L30="ย้ายออก","-",IF(รายชื่อ!H30="แขวนลอย","แขวนลอย",IF(S32="","",IFERROR(AVERAGE(I32,R32),"")))))</f>
        <v/>
      </c>
      <c r="U32" s="104" t="str">
        <f>IF(B32="","",IF(รายชื่อ!H30="ย้ายออก","ย้ายออก",IF(รายชื่อ!H30="แขวนลอย","แขวนลอย",(T32/$T$3)*100)))</f>
        <v/>
      </c>
      <c r="V32" s="104" t="str">
        <f>IF(B32="","",IF(รายชื่อ!H30="แขวนลอย","แขวนลอย",IF(รายชื่อ!H30="ย้ายออก","ย้ายออก",IF(U32&gt;=70,"ผ่าน","ไม่ผ่าน"))))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103" t="str">
        <f>IF(B33="","",IF(รายชื่อ!L31="ย้ายออก","-",IF(รายชื่อ!H31="แขวนลอย","แขวนลอย",IF(S33="","",IFERROR(AVERAGE(I33,R33),"")))))</f>
        <v/>
      </c>
      <c r="U33" s="104" t="str">
        <f>IF(B33="","",IF(รายชื่อ!H31="ย้ายออก","ย้ายออก",IF(รายชื่อ!H31="แขวนลอย","แขวนลอย",(T33/$T$3)*100)))</f>
        <v/>
      </c>
      <c r="V33" s="104" t="str">
        <f>IF(B33="","",IF(รายชื่อ!H31="แขวนลอย","แขวนลอย",IF(รายชื่อ!H31="ย้ายออก","ย้ายออก",IF(U33&gt;=70,"ผ่าน","ไม่ผ่าน"))))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103" t="str">
        <f>IF(B34="","",IF(รายชื่อ!L32="ย้ายออก","-",IF(รายชื่อ!H32="แขวนลอย","แขวนลอย",IF(S34="","",IFERROR(AVERAGE(I34,R34),"")))))</f>
        <v/>
      </c>
      <c r="U34" s="104" t="str">
        <f>IF(B34="","",IF(รายชื่อ!H32="ย้ายออก","ย้ายออก",IF(รายชื่อ!H32="แขวนลอย","แขวนลอย",(T34/$T$3)*100)))</f>
        <v/>
      </c>
      <c r="V34" s="104" t="str">
        <f>IF(B34="","",IF(รายชื่อ!H32="แขวนลอย","แขวนลอย",IF(รายชื่อ!H32="ย้ายออก","ย้ายออก",IF(U34&gt;=70,"ผ่าน","ไม่ผ่าน"))))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103" t="str">
        <f>IF(B35="","",IF(รายชื่อ!L33="ย้ายออก","-",IF(รายชื่อ!H33="แขวนลอย","แขวนลอย",IF(S35="","",IFERROR(AVERAGE(I35,R35),"")))))</f>
        <v/>
      </c>
      <c r="U35" s="104" t="str">
        <f>IF(B35="","",IF(รายชื่อ!H33="ย้ายออก","ย้ายออก",IF(รายชื่อ!H33="แขวนลอย","แขวนลอย",(T35/$T$3)*100)))</f>
        <v/>
      </c>
      <c r="V35" s="104" t="str">
        <f>IF(B35="","",IF(รายชื่อ!H33="แขวนลอย","แขวนลอย",IF(รายชื่อ!H33="ย้ายออก","ย้ายออก",IF(U35&gt;=70,"ผ่าน","ไม่ผ่าน"))))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103" t="str">
        <f>IF(B36="","",IF(รายชื่อ!L34="ย้ายออก","-",IF(รายชื่อ!H34="แขวนลอย","แขวนลอย",IF(S36="","",IFERROR(AVERAGE(I36,R36),"")))))</f>
        <v/>
      </c>
      <c r="U36" s="104" t="str">
        <f>IF(B36="","",IF(รายชื่อ!H34="ย้ายออก","ย้ายออก",IF(รายชื่อ!H34="แขวนลอย","แขวนลอย",(T36/$T$3)*100)))</f>
        <v/>
      </c>
      <c r="V36" s="104" t="str">
        <f>IF(B36="","",IF(รายชื่อ!H34="แขวนลอย","แขวนลอย",IF(รายชื่อ!H34="ย้ายออก","ย้ายออก",IF(U36&gt;=70,"ผ่าน","ไม่ผ่าน"))))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103" t="str">
        <f>IF(B37="","",IF(รายชื่อ!L35="ย้ายออก","-",IF(รายชื่อ!H35="แขวนลอย","แขวนลอย",IF(S37="","",IFERROR(AVERAGE(I37,R37),"")))))</f>
        <v/>
      </c>
      <c r="U37" s="104" t="str">
        <f>IF(B37="","",IF(รายชื่อ!H35="ย้ายออก","ย้ายออก",IF(รายชื่อ!H35="แขวนลอย","แขวนลอย",(T37/$T$3)*100)))</f>
        <v/>
      </c>
      <c r="V37" s="104" t="str">
        <f>IF(B37="","",IF(รายชื่อ!H35="แขวนลอย","แขวนลอย",IF(รายชื่อ!H35="ย้ายออก","ย้ายออก",IF(U37&gt;=70,"ผ่าน","ไม่ผ่าน"))))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103" t="str">
        <f>IF(B38="","",IF(รายชื่อ!L36="ย้ายออก","-",IF(รายชื่อ!H36="แขวนลอย","แขวนลอย",IF(S38="","",IFERROR(AVERAGE(I38,R38),"")))))</f>
        <v/>
      </c>
      <c r="U38" s="104" t="str">
        <f>IF(B38="","",IF(รายชื่อ!H36="ย้ายออก","ย้ายออก",IF(รายชื่อ!H36="แขวนลอย","แขวนลอย",(T38/$T$3)*100)))</f>
        <v/>
      </c>
      <c r="V38" s="104" t="str">
        <f>IF(B38="","",IF(รายชื่อ!H36="แขวนลอย","แขวนลอย",IF(รายชื่อ!H36="ย้ายออก","ย้ายออก",IF(U38&gt;=70,"ผ่าน","ไม่ผ่าน"))))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103" t="str">
        <f>IF(B39="","",IF(รายชื่อ!L37="ย้ายออก","-",IF(รายชื่อ!H37="แขวนลอย","แขวนลอย",IF(S39="","",IFERROR(AVERAGE(I39,R39),"")))))</f>
        <v/>
      </c>
      <c r="U39" s="104" t="str">
        <f>IF(B39="","",IF(รายชื่อ!H37="ย้ายออก","ย้ายออก",IF(รายชื่อ!H37="แขวนลอย","แขวนลอย",(T39/$T$3)*100)))</f>
        <v/>
      </c>
      <c r="V39" s="104" t="str">
        <f>IF(B39="","",IF(รายชื่อ!H37="แขวนลอย","แขวนลอย",IF(รายชื่อ!H37="ย้ายออก","ย้ายออก",IF(U39&gt;=70,"ผ่าน","ไม่ผ่าน"))))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103" t="str">
        <f>IF(B40="","",IF(รายชื่อ!L38="ย้ายออก","-",IF(รายชื่อ!H38="แขวนลอย","แขวนลอย",IF(S40="","",IFERROR(AVERAGE(I40,R40),"")))))</f>
        <v/>
      </c>
      <c r="U40" s="104" t="str">
        <f>IF(B40="","",IF(รายชื่อ!H38="ย้ายออก","ย้ายออก",IF(รายชื่อ!H38="แขวนลอย","แขวนลอย",(T40/$T$3)*100)))</f>
        <v/>
      </c>
      <c r="V40" s="104" t="str">
        <f>IF(B40="","",IF(รายชื่อ!H38="แขวนลอย","แขวนลอย",IF(รายชื่อ!H38="ย้ายออก","ย้ายออก",IF(U40&gt;=70,"ผ่าน","ไม่ผ่าน"))))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103" t="str">
        <f>IF(B41="","",IF(รายชื่อ!L39="ย้ายออก","-",IF(รายชื่อ!H39="แขวนลอย","แขวนลอย",IF(S41="","",IFERROR(AVERAGE(I41,R41),"")))))</f>
        <v/>
      </c>
      <c r="U41" s="104" t="str">
        <f>IF(B41="","",IF(รายชื่อ!H39="ย้ายออก","ย้ายออก",IF(รายชื่อ!H39="แขวนลอย","แขวนลอย",(T41/$T$3)*100)))</f>
        <v/>
      </c>
      <c r="V41" s="104" t="str">
        <f>IF(B41="","",IF(รายชื่อ!H39="แขวนลอย","แขวนลอย",IF(รายชื่อ!H39="ย้ายออก","ย้ายออก",IF(U41&gt;=70,"ผ่าน","ไม่ผ่าน"))))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103" t="str">
        <f>IF(B42="","",IF(รายชื่อ!L40="ย้ายออก","-",IF(รายชื่อ!H40="แขวนลอย","แขวนลอย",IF(S42="","",IFERROR(AVERAGE(I42,R42),"")))))</f>
        <v/>
      </c>
      <c r="U42" s="104" t="str">
        <f>IF(B42="","",IF(รายชื่อ!H40="ย้ายออก","ย้ายออก",IF(รายชื่อ!H40="แขวนลอย","แขวนลอย",(T42/$T$3)*100)))</f>
        <v/>
      </c>
      <c r="V42" s="104" t="str">
        <f>IF(B42="","",IF(รายชื่อ!H40="แขวนลอย","แขวนลอย",IF(รายชื่อ!H40="ย้ายออก","ย้ายออก",IF(U42&gt;=70,"ผ่าน","ไม่ผ่าน"))))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103" t="str">
        <f>IF(B43="","",IF(รายชื่อ!L41="ย้ายออก","-",IF(รายชื่อ!H41="แขวนลอย","แขวนลอย",IF(S43="","",IFERROR(AVERAGE(I43,R43),"")))))</f>
        <v/>
      </c>
      <c r="U43" s="104" t="str">
        <f>IF(B43="","",IF(รายชื่อ!H41="ย้ายออก","ย้ายออก",IF(รายชื่อ!H41="แขวนลอย","แขวนลอย",(T43/$T$3)*100)))</f>
        <v/>
      </c>
      <c r="V43" s="104" t="str">
        <f>IF(B43="","",IF(รายชื่อ!H41="แขวนลอย","แขวนลอย",IF(รายชื่อ!H41="ย้ายออก","ย้ายออก",IF(U43&gt;=70,"ผ่าน","ไม่ผ่าน"))))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103" t="str">
        <f>IF(B44="","",IF(รายชื่อ!L42="ย้ายออก","-",IF(รายชื่อ!H42="แขวนลอย","แขวนลอย",IF(S44="","",IFERROR(AVERAGE(I44,R44),"")))))</f>
        <v/>
      </c>
      <c r="U44" s="104" t="str">
        <f>IF(B44="","",IF(รายชื่อ!H42="ย้ายออก","ย้ายออก",IF(รายชื่อ!H42="แขวนลอย","แขวนลอย",(T44/$T$3)*100)))</f>
        <v/>
      </c>
      <c r="V44" s="104" t="str">
        <f>IF(B44="","",IF(รายชื่อ!H42="แขวนลอย","แขวนลอย",IF(รายชื่อ!H42="ย้ายออก","ย้ายออก",IF(U44&gt;=70,"ผ่าน","ไม่ผ่าน"))))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103" t="str">
        <f>IF(B45="","",IF(รายชื่อ!L43="ย้ายออก","-",IF(รายชื่อ!H43="แขวนลอย","แขวนลอย",IF(S45="","",IFERROR(AVERAGE(I45,R45),"")))))</f>
        <v/>
      </c>
      <c r="U45" s="104" t="str">
        <f>IF(B45="","",IF(รายชื่อ!H43="ย้ายออก","ย้ายออก",IF(รายชื่อ!H43="แขวนลอย","แขวนลอย",(T45/$T$3)*100)))</f>
        <v/>
      </c>
      <c r="V45" s="104" t="str">
        <f>IF(B45="","",IF(รายชื่อ!H43="แขวนลอย","แขวนลอย",IF(รายชื่อ!H43="ย้ายออก","ย้ายออก",IF(U45&gt;=70,"ผ่าน","ไม่ผ่าน"))))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103" t="str">
        <f>IF(B46="","",IF(รายชื่อ!L44="ย้ายออก","-",IF(รายชื่อ!H44="แขวนลอย","แขวนลอย",IF(S46="","",IFERROR(AVERAGE(I46,R46),"")))))</f>
        <v/>
      </c>
      <c r="U46" s="104" t="str">
        <f>IF(B46="","",IF(รายชื่อ!H44="ย้ายออก","ย้ายออก",IF(รายชื่อ!H44="แขวนลอย","แขวนลอย",(T46/$T$3)*100)))</f>
        <v/>
      </c>
      <c r="V46" s="104" t="str">
        <f>IF(B46="","",IF(รายชื่อ!H44="แขวนลอย","แขวนลอย",IF(รายชื่อ!H44="ย้ายออก","ย้ายออก",IF(U46&gt;=70,"ผ่าน","ไม่ผ่าน"))))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103" t="str">
        <f>IF(B47="","",IF(รายชื่อ!L45="ย้ายออก","-",IF(รายชื่อ!H45="แขวนลอย","แขวนลอย",IF(S47="","",IFERROR(AVERAGE(I47,R47),"")))))</f>
        <v/>
      </c>
      <c r="U47" s="104" t="str">
        <f>IF(B47="","",IF(รายชื่อ!H45="ย้ายออก","ย้ายออก",IF(รายชื่อ!H45="แขวนลอย","แขวนลอย",(T47/$T$3)*100)))</f>
        <v/>
      </c>
      <c r="V47" s="104" t="str">
        <f>IF(B47="","",IF(รายชื่อ!H45="แขวนลอย","แขวนลอย",IF(รายชื่อ!H45="ย้ายออก","ย้ายออก",IF(U47&gt;=70,"ผ่าน","ไม่ผ่าน"))))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103" t="str">
        <f>IF(B48="","",IF(รายชื่อ!L46="ย้ายออก","-",IF(รายชื่อ!H46="แขวนลอย","แขวนลอย",IF(S48="","",IFERROR(AVERAGE(I48,R48),"")))))</f>
        <v/>
      </c>
      <c r="U48" s="104" t="str">
        <f>IF(B48="","",IF(รายชื่อ!H46="ย้ายออก","ย้ายออก",IF(รายชื่อ!H46="แขวนลอย","แขวนลอย",(T48/$T$3)*100)))</f>
        <v/>
      </c>
      <c r="V48" s="104" t="str">
        <f>IF(B48="","",IF(รายชื่อ!H46="แขวนลอย","แขวนลอย",IF(รายชื่อ!H46="ย้ายออก","ย้ายออก",IF(U48&gt;=70,"ผ่าน","ไม่ผ่าน"))))</f>
        <v/>
      </c>
    </row>
  </sheetData>
  <sheetProtection algorithmName="SHA-512" hashValue="SEofZ5Ef3J7bFO6GCuagDFEKdGtRKqVQqDYYfwjUnbLp3yWRo+INfw3zwjeu+w1MLS9ANH8j56Ey7aUZAOl7tw==" saltValue="Q/fuw1/kH0NVHfMf7ezHxQ==" spinCount="100000" sheet="1" objects="1" scenarios="1"/>
  <protectedRanges>
    <protectedRange sqref="D3:H48 M3:Q48" name="ช่วง1_1"/>
  </protectedRanges>
  <mergeCells count="10">
    <mergeCell ref="A1:J1"/>
    <mergeCell ref="A2:A3"/>
    <mergeCell ref="B2:B3"/>
    <mergeCell ref="J2:J3"/>
    <mergeCell ref="K1:S1"/>
    <mergeCell ref="T1:V1"/>
    <mergeCell ref="U2:U3"/>
    <mergeCell ref="V2:V3"/>
    <mergeCell ref="K2:K3"/>
    <mergeCell ref="S2:S3"/>
  </mergeCells>
  <phoneticPr fontId="20" type="noConversion"/>
  <conditionalFormatting sqref="D3:H3">
    <cfRule type="notContainsBlanks" dxfId="53" priority="32">
      <formula>LEN(TRIM(D3))&gt;0</formula>
    </cfRule>
  </conditionalFormatting>
  <conditionalFormatting sqref="D4:H48">
    <cfRule type="containsBlanks" dxfId="52" priority="33">
      <formula>LEN(TRIM(D4))=0</formula>
    </cfRule>
    <cfRule type="cellIs" dxfId="51" priority="35" operator="equal">
      <formula>0</formula>
    </cfRule>
    <cfRule type="cellIs" dxfId="50" priority="36" operator="equal">
      <formula>1</formula>
    </cfRule>
    <cfRule type="cellIs" dxfId="49" priority="37" operator="equal">
      <formula>2</formula>
    </cfRule>
    <cfRule type="cellIs" dxfId="48" priority="38" operator="equal">
      <formula>3</formula>
    </cfRule>
  </conditionalFormatting>
  <conditionalFormatting sqref="I4:I48">
    <cfRule type="cellIs" dxfId="47" priority="34" operator="equal">
      <formula>#REF!</formula>
    </cfRule>
  </conditionalFormatting>
  <conditionalFormatting sqref="J4:J48">
    <cfRule type="cellIs" dxfId="46" priority="30" operator="equal">
      <formula>"ไม่ผ่าน"</formula>
    </cfRule>
    <cfRule type="cellIs" dxfId="45" priority="31" operator="equal">
      <formula>"ผ่าน"</formula>
    </cfRule>
  </conditionalFormatting>
  <conditionalFormatting sqref="M3:Q3">
    <cfRule type="notContainsBlanks" dxfId="44" priority="11">
      <formula>LEN(TRIM(M3))&gt;0</formula>
    </cfRule>
  </conditionalFormatting>
  <conditionalFormatting sqref="M4:Q48">
    <cfRule type="containsBlanks" dxfId="43" priority="1">
      <formula>LEN(TRIM(M4))=0</formula>
    </cfRule>
    <cfRule type="cellIs" dxfId="42" priority="2" operator="equal">
      <formula>0</formula>
    </cfRule>
    <cfRule type="cellIs" dxfId="41" priority="3" operator="equal">
      <formula>1</formula>
    </cfRule>
    <cfRule type="cellIs" dxfId="40" priority="4" operator="equal">
      <formula>2</formula>
    </cfRule>
    <cfRule type="cellIs" dxfId="39" priority="5" operator="equal">
      <formula>3</formula>
    </cfRule>
  </conditionalFormatting>
  <conditionalFormatting sqref="R4:R48">
    <cfRule type="cellIs" dxfId="38" priority="13" operator="equal">
      <formula>#REF!</formula>
    </cfRule>
  </conditionalFormatting>
  <conditionalFormatting sqref="S4:S48">
    <cfRule type="cellIs" dxfId="37" priority="9" operator="equal">
      <formula>"ไม่ผ่าน"</formula>
    </cfRule>
    <cfRule type="cellIs" dxfId="36" priority="10" operator="equal">
      <formula>"ผ่าน"</formula>
    </cfRule>
  </conditionalFormatting>
  <conditionalFormatting sqref="T4:T48">
    <cfRule type="cellIs" dxfId="35" priority="6" operator="equal">
      <formula>#REF!</formula>
    </cfRule>
  </conditionalFormatting>
  <conditionalFormatting sqref="U4:V48">
    <cfRule type="cellIs" dxfId="34" priority="7" operator="equal">
      <formula>"ไม่ผ่าน"</formula>
    </cfRule>
    <cfRule type="cellIs" dxfId="33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7FF2-1044-4548-9C2B-0989B3E4EF19}">
  <sheetPr>
    <tabColor rgb="FF92D050"/>
  </sheetPr>
  <dimension ref="A1:V48"/>
  <sheetViews>
    <sheetView topLeftCell="G1" zoomScale="70" zoomScaleNormal="70" workbookViewId="0">
      <selection activeCell="S14" sqref="S14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205" t="str">
        <f>IF(ตั้งค่า!I10="","","บันทึกผลการประเมินผลงาน/ชิ้นงาน "&amp;ตั้งค่า!I12&amp;" ภาคเรียนที่ 1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1 ปีการศึกษา  2567</v>
      </c>
      <c r="B1" s="205"/>
      <c r="C1" s="205"/>
      <c r="D1" s="205"/>
      <c r="E1" s="205"/>
      <c r="F1" s="205"/>
      <c r="G1" s="205"/>
      <c r="H1" s="205"/>
      <c r="I1" s="205"/>
      <c r="J1" s="205"/>
      <c r="K1" s="206" t="str">
        <f>IF(ตั้งค่า!I10="","","บันทึกผลการประเมินผลงาน/ชิ้นงาน "&amp;ตั้งค่า!I12&amp;" ภาคเรียนที่ 2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2 ปีการศึกษา  2567</v>
      </c>
      <c r="L1" s="206"/>
      <c r="M1" s="206"/>
      <c r="N1" s="206"/>
      <c r="O1" s="206"/>
      <c r="P1" s="206"/>
      <c r="Q1" s="206"/>
      <c r="R1" s="206"/>
      <c r="S1" s="206"/>
      <c r="T1" s="204"/>
      <c r="U1" s="204"/>
      <c r="V1" s="204"/>
    </row>
    <row r="2" spans="1:22" ht="43.8" customHeight="1" x14ac:dyDescent="0.35">
      <c r="A2" s="203" t="s">
        <v>0</v>
      </c>
      <c r="B2" s="199" t="s">
        <v>106</v>
      </c>
      <c r="C2" s="97" t="s">
        <v>111</v>
      </c>
      <c r="D2" s="95">
        <v>1</v>
      </c>
      <c r="E2" s="95">
        <f>D2+1</f>
        <v>2</v>
      </c>
      <c r="F2" s="95">
        <f>E2+1</f>
        <v>3</v>
      </c>
      <c r="G2" s="95">
        <f>F2+1</f>
        <v>4</v>
      </c>
      <c r="H2" s="95">
        <f>G2+1</f>
        <v>5</v>
      </c>
      <c r="I2" s="98" t="s">
        <v>117</v>
      </c>
      <c r="J2" s="200" t="s">
        <v>112</v>
      </c>
      <c r="K2" s="203" t="s">
        <v>0</v>
      </c>
      <c r="L2" s="97" t="s">
        <v>111</v>
      </c>
      <c r="M2" s="95">
        <v>1</v>
      </c>
      <c r="N2" s="95">
        <f>M2+1</f>
        <v>2</v>
      </c>
      <c r="O2" s="95">
        <f>N2+1</f>
        <v>3</v>
      </c>
      <c r="P2" s="95">
        <f>O2+1</f>
        <v>4</v>
      </c>
      <c r="Q2" s="95">
        <f>P2+1</f>
        <v>5</v>
      </c>
      <c r="R2" s="98" t="s">
        <v>117</v>
      </c>
      <c r="S2" s="200" t="s">
        <v>112</v>
      </c>
      <c r="T2" s="99" t="s">
        <v>121</v>
      </c>
      <c r="U2" s="196" t="s">
        <v>119</v>
      </c>
      <c r="V2" s="196" t="s">
        <v>112</v>
      </c>
    </row>
    <row r="3" spans="1:22" ht="150" customHeight="1" x14ac:dyDescent="0.35">
      <c r="A3" s="203"/>
      <c r="B3" s="199"/>
      <c r="C3" s="100" t="s">
        <v>9</v>
      </c>
      <c r="D3" s="94"/>
      <c r="E3" s="94"/>
      <c r="F3" s="94"/>
      <c r="G3" s="94"/>
      <c r="H3" s="94"/>
      <c r="I3" s="98">
        <f>COUNTA(D3:H3)</f>
        <v>0</v>
      </c>
      <c r="J3" s="201"/>
      <c r="K3" s="203"/>
      <c r="L3" s="100" t="s">
        <v>9</v>
      </c>
      <c r="M3" s="94"/>
      <c r="N3" s="94"/>
      <c r="O3" s="94"/>
      <c r="P3" s="94"/>
      <c r="Q3" s="94"/>
      <c r="R3" s="98">
        <f>COUNTA(M3:Q3)</f>
        <v>0</v>
      </c>
      <c r="S3" s="201"/>
      <c r="T3" s="101">
        <f>IF(S2="","",IFERROR(AVERAGE(I3,R3),""))</f>
        <v>0</v>
      </c>
      <c r="U3" s="197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/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103" t="str">
        <f>IF(B4="","",IF(รายชื่อ!H2="ย้ายออก","-",IF(รายชื่อ!H2="แขวนลอย","แขวนลอย",IF(S4="","",IFERROR(AVERAGE(I4,R4),"")))))</f>
        <v/>
      </c>
      <c r="U4" s="104" t="str">
        <f>IF(B4="","",IF(รายชื่อ!H2="ย้ายออก","ย้ายออก",IF(รายชื่อ!H2="แขวนลอย","แขวนลอย",(T4/$T$3)*100)))</f>
        <v/>
      </c>
      <c r="V4" s="104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103" t="str">
        <f>IF(B5="","",IF(รายชื่อ!H3="ย้ายออก","-",IF(รายชื่อ!H3="แขวนลอย","แขวนลอย",IF(S5="","",IFERROR(AVERAGE(I5,R5),"")))))</f>
        <v/>
      </c>
      <c r="U5" s="104" t="str">
        <f>IF(B5="","",IF(รายชื่อ!H3="ย้ายออก","ย้ายออก",IF(รายชื่อ!H3="แขวนลอย","แขวนลอย",(T5/$T$3)*100)))</f>
        <v/>
      </c>
      <c r="V5" s="104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103" t="str">
        <f>IF(B6="","",IF(รายชื่อ!H4="ย้ายออก","-",IF(รายชื่อ!H4="แขวนลอย","แขวนลอย",IF(S6="","",IFERROR(AVERAGE(I6,R6),"")))))</f>
        <v/>
      </c>
      <c r="U6" s="104" t="str">
        <f>IF(B6="","",IF(รายชื่อ!H4="ย้ายออก","ย้ายออก",IF(รายชื่อ!H4="แขวนลอย","แขวนลอย",(T6/$T$3)*100)))</f>
        <v/>
      </c>
      <c r="V6" s="104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103" t="str">
        <f>IF(B7="","",IF(รายชื่อ!H5="ย้ายออก","-",IF(รายชื่อ!H5="แขวนลอย","แขวนลอย",IF(S7="","",IFERROR(AVERAGE(I7,R7),"")))))</f>
        <v/>
      </c>
      <c r="U7" s="104" t="str">
        <f>IF(B7="","",IF(รายชื่อ!H5="ย้ายออก","ย้ายออก",IF(รายชื่อ!H5="แขวนลอย","แขวนลอย",(T7/$T$3)*100)))</f>
        <v/>
      </c>
      <c r="V7" s="104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103" t="str">
        <f>IF(B8="","",IF(รายชื่อ!H6="ย้ายออก","-",IF(รายชื่อ!H6="แขวนลอย","แขวนลอย",IF(S8="","",IFERROR(AVERAGE(I8,R8),"")))))</f>
        <v/>
      </c>
      <c r="U8" s="104" t="str">
        <f>IF(B8="","",IF(รายชื่อ!H6="ย้ายออก","ย้ายออก",IF(รายชื่อ!H6="แขวนลอย","แขวนลอย",(T8/$T$3)*100)))</f>
        <v/>
      </c>
      <c r="V8" s="104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103" t="str">
        <f>IF(B9="","",IF(รายชื่อ!H7="ย้ายออก","-",IF(รายชื่อ!H7="แขวนลอย","แขวนลอย",IF(S9="","",IFERROR(AVERAGE(I9,R9),"")))))</f>
        <v/>
      </c>
      <c r="U9" s="104" t="str">
        <f>IF(B9="","",IF(รายชื่อ!H7="ย้ายออก","ย้ายออก",IF(รายชื่อ!H7="แขวนลอย","แขวนลอย",(T9/$T$3)*100)))</f>
        <v/>
      </c>
      <c r="V9" s="104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103" t="str">
        <f>IF(B10="","",IF(รายชื่อ!H8="ย้ายออก","-",IF(รายชื่อ!H8="แขวนลอย","แขวนลอย",IF(S10="","",IFERROR(AVERAGE(I10,R10),"")))))</f>
        <v/>
      </c>
      <c r="U10" s="104" t="str">
        <f>IF(B10="","",IF(รายชื่อ!H8="ย้ายออก","ย้ายออก",IF(รายชื่อ!H8="แขวนลอย","แขวนลอย",(T10/$T$3)*100)))</f>
        <v/>
      </c>
      <c r="V10" s="104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103" t="str">
        <f>IF(B11="","",IF(รายชื่อ!H9="ย้ายออก","-",IF(รายชื่อ!H9="แขวนลอย","แขวนลอย",IF(S11="","",IFERROR(AVERAGE(I11,R11),"")))))</f>
        <v/>
      </c>
      <c r="U11" s="104" t="str">
        <f>IF(B11="","",IF(รายชื่อ!H9="ย้ายออก","ย้ายออก",IF(รายชื่อ!H9="แขวนลอย","แขวนลอย",(T11/$T$3)*100)))</f>
        <v/>
      </c>
      <c r="V11" s="104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103" t="str">
        <f>IF(B12="","",IF(รายชื่อ!H10="ย้ายออก","-",IF(รายชื่อ!H10="แขวนลอย","แขวนลอย",IF(S12="","",IFERROR(AVERAGE(I12,R12),"")))))</f>
        <v/>
      </c>
      <c r="U12" s="104" t="str">
        <f>IF(B12="","",IF(รายชื่อ!H10="ย้ายออก","ย้ายออก",IF(รายชื่อ!H10="แขวนลอย","แขวนลอย",(T12/$T$3)*100)))</f>
        <v/>
      </c>
      <c r="V12" s="104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103" t="str">
        <f>IF(B13="","",IF(รายชื่อ!H11="ย้ายออก","-",IF(รายชื่อ!H11="แขวนลอย","แขวนลอย",IF(S13="","",IFERROR(AVERAGE(I13,R13),"")))))</f>
        <v/>
      </c>
      <c r="U13" s="104" t="str">
        <f>IF(B13="","",IF(รายชื่อ!H11="ย้ายออก","ย้ายออก",IF(รายชื่อ!H11="แขวนลอย","แขวนลอย",(T13/$T$3)*100)))</f>
        <v/>
      </c>
      <c r="V13" s="104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103" t="str">
        <f>IF(B14="","",IF(รายชื่อ!H12="ย้ายออก","-",IF(รายชื่อ!H12="แขวนลอย","แขวนลอย",IF(S14="","",IFERROR(AVERAGE(I14,R14),"")))))</f>
        <v/>
      </c>
      <c r="U14" s="104" t="str">
        <f>IF(B14="","",IF(รายชื่อ!H12="ย้ายออก","ย้ายออก",IF(รายชื่อ!H12="แขวนลอย","แขวนลอย",(T14/$T$3)*100)))</f>
        <v/>
      </c>
      <c r="V14" s="104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103" t="str">
        <f>IF(B15="","",IF(รายชื่อ!H13="ย้ายออก","-",IF(รายชื่อ!H13="แขวนลอย","แขวนลอย",IF(S15="","",IFERROR(AVERAGE(I15,R15),"")))))</f>
        <v/>
      </c>
      <c r="U15" s="104" t="str">
        <f>IF(B15="","",IF(รายชื่อ!H13="ย้ายออก","ย้ายออก",IF(รายชื่อ!H13="แขวนลอย","แขวนลอย",(T15/$T$3)*100)))</f>
        <v/>
      </c>
      <c r="V15" s="104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103" t="str">
        <f>IF(B16="","",IF(รายชื่อ!H14="ย้ายออก","-",IF(รายชื่อ!H14="แขวนลอย","แขวนลอย",IF(S16="","",IFERROR(AVERAGE(I16,R16),"")))))</f>
        <v/>
      </c>
      <c r="U16" s="104" t="str">
        <f>IF(B16="","",IF(รายชื่อ!H14="ย้ายออก","ย้ายออก",IF(รายชื่อ!H14="แขวนลอย","แขวนลอย",(T16/$T$3)*100)))</f>
        <v/>
      </c>
      <c r="V16" s="104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103" t="str">
        <f>IF(B17="","",IF(รายชื่อ!H15="ย้ายออก","-",IF(รายชื่อ!H15="แขวนลอย","แขวนลอย",IF(S17="","",IFERROR(AVERAGE(I17,R17),"")))))</f>
        <v/>
      </c>
      <c r="U17" s="104" t="str">
        <f>IF(B17="","",IF(รายชื่อ!H15="ย้ายออก","ย้ายออก",IF(รายชื่อ!H15="แขวนลอย","แขวนลอย",(T17/$T$3)*100)))</f>
        <v/>
      </c>
      <c r="V17" s="104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103" t="str">
        <f>IF(B18="","",IF(รายชื่อ!H16="ย้ายออก","-",IF(รายชื่อ!H16="แขวนลอย","แขวนลอย",IF(S18="","",IFERROR(AVERAGE(I18,R18),"")))))</f>
        <v/>
      </c>
      <c r="U18" s="104" t="str">
        <f>IF(B18="","",IF(รายชื่อ!H16="ย้ายออก","ย้ายออก",IF(รายชื่อ!H16="แขวนลอย","แขวนลอย",(T18/$T$3)*100)))</f>
        <v/>
      </c>
      <c r="V18" s="104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103" t="str">
        <f>IF(B19="","",IF(รายชื่อ!H17="ย้ายออก","-",IF(รายชื่อ!H17="แขวนลอย","แขวนลอย",IF(S19="","",IFERROR(AVERAGE(I19,R19),"")))))</f>
        <v/>
      </c>
      <c r="U19" s="104" t="str">
        <f>IF(B19="","",IF(รายชื่อ!H17="ย้ายออก","ย้ายออก",IF(รายชื่อ!H17="แขวนลอย","แขวนลอย",(T19/$T$3)*100)))</f>
        <v/>
      </c>
      <c r="V19" s="104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103" t="str">
        <f>IF(B20="","",IF(รายชื่อ!H18="ย้ายออก","-",IF(รายชื่อ!H18="แขวนลอย","แขวนลอย",IF(S20="","",IFERROR(AVERAGE(I20,R20),"")))))</f>
        <v/>
      </c>
      <c r="U20" s="104" t="str">
        <f>IF(B20="","",IF(รายชื่อ!H18="ย้ายออก","ย้ายออก",IF(รายชื่อ!H18="แขวนลอย","แขวนลอย",(T20/$T$3)*100)))</f>
        <v/>
      </c>
      <c r="V20" s="104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103" t="str">
        <f>IF(B21="","",IF(รายชื่อ!H19="ย้ายออก","-",IF(รายชื่อ!H19="แขวนลอย","แขวนลอย",IF(S21="","",IFERROR(AVERAGE(I21,R21),"")))))</f>
        <v/>
      </c>
      <c r="U21" s="104" t="str">
        <f>IF(B21="","",IF(รายชื่อ!H19="ย้ายออก","ย้ายออก",IF(รายชื่อ!H19="แขวนลอย","แขวนลอย",(T21/$T$3)*100)))</f>
        <v/>
      </c>
      <c r="V21" s="104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103" t="str">
        <f>IF(B22="","",IF(รายชื่อ!H20="ย้ายออก","-",IF(รายชื่อ!H20="แขวนลอย","แขวนลอย",IF(S22="","",IFERROR(AVERAGE(I22,R22),"")))))</f>
        <v/>
      </c>
      <c r="U22" s="104" t="str">
        <f>IF(B22="","",IF(รายชื่อ!H20="ย้ายออก","ย้ายออก",IF(รายชื่อ!H20="แขวนลอย","แขวนลอย",(T22/$T$3)*100)))</f>
        <v/>
      </c>
      <c r="V22" s="104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103" t="str">
        <f>IF(B23="","",IF(รายชื่อ!H21="ย้ายออก","-",IF(รายชื่อ!H21="แขวนลอย","แขวนลอย",IF(S23="","",IFERROR(AVERAGE(I23,R23),"")))))</f>
        <v/>
      </c>
      <c r="U23" s="104" t="str">
        <f>IF(B23="","",IF(รายชื่อ!H21="ย้ายออก","ย้ายออก",IF(รายชื่อ!H21="แขวนลอย","แขวนลอย",(T23/$T$3)*100)))</f>
        <v/>
      </c>
      <c r="V23" s="104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103" t="str">
        <f>IF(B24="","",IF(รายชื่อ!H22="ย้ายออก","-",IF(รายชื่อ!H22="แขวนลอย","แขวนลอย",IF(S24="","",IFERROR(AVERAGE(I24,R24),"")))))</f>
        <v/>
      </c>
      <c r="U24" s="104" t="str">
        <f>IF(B24="","",IF(รายชื่อ!H22="ย้ายออก","ย้ายออก",IF(รายชื่อ!H22="แขวนลอย","แขวนลอย",(T24/$T$3)*100)))</f>
        <v/>
      </c>
      <c r="V24" s="104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103" t="str">
        <f>IF(B25="","",IF(รายชื่อ!H23="ย้ายออก","-",IF(รายชื่อ!H23="แขวนลอย","แขวนลอย",IF(S25="","",IFERROR(AVERAGE(I25,R25),"")))))</f>
        <v/>
      </c>
      <c r="U25" s="104" t="str">
        <f>IF(B25="","",IF(รายชื่อ!H23="ย้ายออก","ย้ายออก",IF(รายชื่อ!H23="แขวนลอย","แขวนลอย",(T25/$T$3)*100)))</f>
        <v/>
      </c>
      <c r="V25" s="104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103" t="str">
        <f>IF(B26="","",IF(รายชื่อ!H24="ย้ายออก","-",IF(รายชื่อ!H24="แขวนลอย","แขวนลอย",IF(S26="","",IFERROR(AVERAGE(I26,R26),"")))))</f>
        <v/>
      </c>
      <c r="U26" s="104" t="str">
        <f>IF(B26="","",IF(รายชื่อ!H24="ย้ายออก","ย้ายออก",IF(รายชื่อ!H24="แขวนลอย","แขวนลอย",(T26/$T$3)*100)))</f>
        <v/>
      </c>
      <c r="V26" s="104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103" t="str">
        <f>IF(B27="","",IF(รายชื่อ!H25="ย้ายออก","-",IF(รายชื่อ!H25="แขวนลอย","แขวนลอย",IF(S27="","",IFERROR(AVERAGE(I27,R27),"")))))</f>
        <v/>
      </c>
      <c r="U27" s="104" t="str">
        <f>IF(B27="","",IF(รายชื่อ!H25="ย้ายออก","ย้ายออก",IF(รายชื่อ!H25="แขวนลอย","แขวนลอย",(T27/$T$3)*100)))</f>
        <v/>
      </c>
      <c r="V27" s="104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103" t="str">
        <f>IF(B28="","",IF(รายชื่อ!H26="ย้ายออก","-",IF(รายชื่อ!H26="แขวนลอย","แขวนลอย",IF(S28="","",IFERROR(AVERAGE(I28,R28),"")))))</f>
        <v/>
      </c>
      <c r="U28" s="104" t="str">
        <f>IF(B28="","",IF(รายชื่อ!H26="ย้ายออก","ย้ายออก",IF(รายชื่อ!H26="แขวนลอย","แขวนลอย",(T28/$T$3)*100)))</f>
        <v/>
      </c>
      <c r="V28" s="104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103" t="str">
        <f>IF(B29="","",IF(รายชื่อ!H27="ย้ายออก","-",IF(รายชื่อ!H27="แขวนลอย","แขวนลอย",IF(S29="","",IFERROR(AVERAGE(I29,R29),"")))))</f>
        <v/>
      </c>
      <c r="U29" s="104" t="str">
        <f>IF(B29="","",IF(รายชื่อ!H27="ย้ายออก","ย้ายออก",IF(รายชื่อ!H27="แขวนลอย","แขวนลอย",(T29/$T$3)*100)))</f>
        <v/>
      </c>
      <c r="V29" s="104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103" t="str">
        <f>IF(B30="","",IF(รายชื่อ!H28="ย้ายออก","-",IF(รายชื่อ!H28="แขวนลอย","แขวนลอย",IF(S30="","",IFERROR(AVERAGE(I30,R30),"")))))</f>
        <v/>
      </c>
      <c r="U30" s="104" t="str">
        <f>IF(B30="","",IF(รายชื่อ!H28="ย้ายออก","ย้ายออก",IF(รายชื่อ!H28="แขวนลอย","แขวนลอย",(T30/$T$3)*100)))</f>
        <v/>
      </c>
      <c r="V30" s="104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103" t="str">
        <f>IF(B31="","",IF(รายชื่อ!H29="ย้ายออก","-",IF(รายชื่อ!H29="แขวนลอย","แขวนลอย",IF(S31="","",IFERROR(AVERAGE(I31,R31),"")))))</f>
        <v/>
      </c>
      <c r="U31" s="104" t="str">
        <f>IF(B31="","",IF(รายชื่อ!H29="ย้ายออก","ย้ายออก",IF(รายชื่อ!H29="แขวนลอย","แขวนลอย",(T31/$T$3)*100)))</f>
        <v/>
      </c>
      <c r="V31" s="104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103" t="str">
        <f>IF(B32="","",IF(รายชื่อ!H30="ย้ายออก","-",IF(รายชื่อ!H30="แขวนลอย","แขวนลอย",IF(S32="","",IFERROR(AVERAGE(I32,R32),"")))))</f>
        <v/>
      </c>
      <c r="U32" s="104" t="str">
        <f>IF(B32="","",IF(รายชื่อ!H30="ย้ายออก","ย้ายออก",IF(รายชื่อ!H30="แขวนลอย","แขวนลอย",(T32/$T$3)*100)))</f>
        <v/>
      </c>
      <c r="V32" s="104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103" t="str">
        <f>IF(B33="","",IF(รายชื่อ!H31="ย้ายออก","-",IF(รายชื่อ!H31="แขวนลอย","แขวนลอย",IF(S33="","",IFERROR(AVERAGE(I33,R33),"")))))</f>
        <v/>
      </c>
      <c r="U33" s="104" t="str">
        <f>IF(B33="","",IF(รายชื่อ!H31="ย้ายออก","ย้ายออก",IF(รายชื่อ!H31="แขวนลอย","แขวนลอย",(T33/$T$3)*100)))</f>
        <v/>
      </c>
      <c r="V33" s="104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103" t="str">
        <f>IF(B34="","",IF(รายชื่อ!H32="ย้ายออก","-",IF(รายชื่อ!H32="แขวนลอย","แขวนลอย",IF(S34="","",IFERROR(AVERAGE(I34,R34),"")))))</f>
        <v/>
      </c>
      <c r="U34" s="104" t="str">
        <f>IF(B34="","",IF(รายชื่อ!H32="ย้ายออก","ย้ายออก",IF(รายชื่อ!H32="แขวนลอย","แขวนลอย",(T34/$T$3)*100)))</f>
        <v/>
      </c>
      <c r="V34" s="104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103" t="str">
        <f>IF(B35="","",IF(รายชื่อ!H33="ย้ายออก","-",IF(รายชื่อ!H33="แขวนลอย","แขวนลอย",IF(S35="","",IFERROR(AVERAGE(I35,R35),"")))))</f>
        <v/>
      </c>
      <c r="U35" s="104" t="str">
        <f>IF(B35="","",IF(รายชื่อ!H33="ย้ายออก","ย้ายออก",IF(รายชื่อ!H33="แขวนลอย","แขวนลอย",(T35/$T$3)*100)))</f>
        <v/>
      </c>
      <c r="V35" s="104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103" t="str">
        <f>IF(B36="","",IF(รายชื่อ!H34="ย้ายออก","-",IF(รายชื่อ!H34="แขวนลอย","แขวนลอย",IF(S36="","",IFERROR(AVERAGE(I36,R36),"")))))</f>
        <v/>
      </c>
      <c r="U36" s="104" t="str">
        <f>IF(B36="","",IF(รายชื่อ!H34="ย้ายออก","ย้ายออก",IF(รายชื่อ!H34="แขวนลอย","แขวนลอย",(T36/$T$3)*100)))</f>
        <v/>
      </c>
      <c r="V36" s="104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103" t="str">
        <f>IF(B37="","",IF(รายชื่อ!H35="ย้ายออก","-",IF(รายชื่อ!H35="แขวนลอย","แขวนลอย",IF(S37="","",IFERROR(AVERAGE(I37,R37),"")))))</f>
        <v/>
      </c>
      <c r="U37" s="104" t="str">
        <f>IF(B37="","",IF(รายชื่อ!H35="ย้ายออก","ย้ายออก",IF(รายชื่อ!H35="แขวนลอย","แขวนลอย",(T37/$T$3)*100)))</f>
        <v/>
      </c>
      <c r="V37" s="104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103" t="str">
        <f>IF(B38="","",IF(รายชื่อ!H36="ย้ายออก","-",IF(รายชื่อ!H36="แขวนลอย","แขวนลอย",IF(S38="","",IFERROR(AVERAGE(I38,R38),"")))))</f>
        <v/>
      </c>
      <c r="U38" s="104" t="str">
        <f>IF(B38="","",IF(รายชื่อ!H36="ย้ายออก","ย้ายออก",IF(รายชื่อ!H36="แขวนลอย","แขวนลอย",(T38/$T$3)*100)))</f>
        <v/>
      </c>
      <c r="V38" s="104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103" t="str">
        <f>IF(B39="","",IF(รายชื่อ!H37="ย้ายออก","-",IF(รายชื่อ!H37="แขวนลอย","แขวนลอย",IF(S39="","",IFERROR(AVERAGE(I39,R39),"")))))</f>
        <v/>
      </c>
      <c r="U39" s="104" t="str">
        <f>IF(B39="","",IF(รายชื่อ!H37="ย้ายออก","ย้ายออก",IF(รายชื่อ!H37="แขวนลอย","แขวนลอย",(T39/$T$3)*100)))</f>
        <v/>
      </c>
      <c r="V39" s="104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103" t="str">
        <f>IF(B40="","",IF(รายชื่อ!H38="ย้ายออก","-",IF(รายชื่อ!H38="แขวนลอย","แขวนลอย",IF(S40="","",IFERROR(AVERAGE(I40,R40),"")))))</f>
        <v/>
      </c>
      <c r="U40" s="104" t="str">
        <f>IF(B40="","",IF(รายชื่อ!H38="ย้ายออก","ย้ายออก",IF(รายชื่อ!H38="แขวนลอย","แขวนลอย",(T40/$T$3)*100)))</f>
        <v/>
      </c>
      <c r="V40" s="104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103" t="str">
        <f>IF(B41="","",IF(รายชื่อ!H39="ย้ายออก","-",IF(รายชื่อ!H39="แขวนลอย","แขวนลอย",IF(S41="","",IFERROR(AVERAGE(I41,R41),"")))))</f>
        <v/>
      </c>
      <c r="U41" s="104" t="str">
        <f>IF(B41="","",IF(รายชื่อ!H39="ย้ายออก","ย้ายออก",IF(รายชื่อ!H39="แขวนลอย","แขวนลอย",(T41/$T$3)*100)))</f>
        <v/>
      </c>
      <c r="V41" s="104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103" t="str">
        <f>IF(B42="","",IF(รายชื่อ!H40="ย้ายออก","-",IF(รายชื่อ!H40="แขวนลอย","แขวนลอย",IF(S42="","",IFERROR(AVERAGE(I42,R42),"")))))</f>
        <v/>
      </c>
      <c r="U42" s="104" t="str">
        <f>IF(B42="","",IF(รายชื่อ!H40="ย้ายออก","ย้ายออก",IF(รายชื่อ!H40="แขวนลอย","แขวนลอย",(T42/$T$3)*100)))</f>
        <v/>
      </c>
      <c r="V42" s="104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103" t="str">
        <f>IF(B43="","",IF(รายชื่อ!H41="ย้ายออก","-",IF(รายชื่อ!H41="แขวนลอย","แขวนลอย",IF(S43="","",IFERROR(AVERAGE(I43,R43),"")))))</f>
        <v/>
      </c>
      <c r="U43" s="104" t="str">
        <f>IF(B43="","",IF(รายชื่อ!H41="ย้ายออก","ย้ายออก",IF(รายชื่อ!H41="แขวนลอย","แขวนลอย",(T43/$T$3)*100)))</f>
        <v/>
      </c>
      <c r="V43" s="104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103" t="str">
        <f>IF(B44="","",IF(รายชื่อ!H42="ย้ายออก","-",IF(รายชื่อ!H42="แขวนลอย","แขวนลอย",IF(S44="","",IFERROR(AVERAGE(I44,R44),"")))))</f>
        <v/>
      </c>
      <c r="U44" s="104" t="str">
        <f>IF(B44="","",IF(รายชื่อ!H42="ย้ายออก","ย้ายออก",IF(รายชื่อ!H42="แขวนลอย","แขวนลอย",(T44/$T$3)*100)))</f>
        <v/>
      </c>
      <c r="V44" s="104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103" t="str">
        <f>IF(B45="","",IF(รายชื่อ!H43="ย้ายออก","-",IF(รายชื่อ!H43="แขวนลอย","แขวนลอย",IF(S45="","",IFERROR(AVERAGE(I45,R45),"")))))</f>
        <v/>
      </c>
      <c r="U45" s="104" t="str">
        <f>IF(B45="","",IF(รายชื่อ!H43="ย้ายออก","ย้ายออก",IF(รายชื่อ!H43="แขวนลอย","แขวนลอย",(T45/$T$3)*100)))</f>
        <v/>
      </c>
      <c r="V45" s="104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103" t="str">
        <f>IF(B46="","",IF(รายชื่อ!H44="ย้ายออก","-",IF(รายชื่อ!H44="แขวนลอย","แขวนลอย",IF(S46="","",IFERROR(AVERAGE(I46,R46),"")))))</f>
        <v/>
      </c>
      <c r="U46" s="104" t="str">
        <f>IF(B46="","",IF(รายชื่อ!H44="ย้ายออก","ย้ายออก",IF(รายชื่อ!H44="แขวนลอย","แขวนลอย",(T46/$T$3)*100)))</f>
        <v/>
      </c>
      <c r="V46" s="104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103" t="str">
        <f>IF(B47="","",IF(รายชื่อ!H45="ย้ายออก","-",IF(รายชื่อ!H45="แขวนลอย","แขวนลอย",IF(S47="","",IFERROR(AVERAGE(I47,R47),"")))))</f>
        <v/>
      </c>
      <c r="U47" s="104" t="str">
        <f>IF(B47="","",IF(รายชื่อ!H45="ย้ายออก","ย้ายออก",IF(รายชื่อ!H45="แขวนลอย","แขวนลอย",(T47/$T$3)*100)))</f>
        <v/>
      </c>
      <c r="V47" s="104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103" t="str">
        <f>IF(B48="","",IF(รายชื่อ!H46="ย้ายออก","-",IF(รายชื่อ!H46="แขวนลอย","แขวนลอย",IF(S48="","",IFERROR(AVERAGE(I48,R48),"")))))</f>
        <v/>
      </c>
      <c r="U48" s="104" t="str">
        <f>IF(B48="","",IF(รายชื่อ!H46="ย้ายออก","ย้ายออก",IF(รายชื่อ!H46="แขวนลอย","แขวนลอย",(T48/$T$3)*100)))</f>
        <v/>
      </c>
      <c r="V48" s="104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IE9Adn74jWWc13qKgXklU6+oDP5H3+TQm+Qhb6C7G/L6Ru7htZTVn6biVRUY7Li8r9IPH3GLYIK1zRx3K846Yw==" saltValue="fkmkuWB1iRbuuZPMd0ZtGA==" spinCount="100000" sheet="1" objects="1" scenarios="1"/>
  <protectedRanges>
    <protectedRange sqref="D3:H48 M3:Q48" name="ช่วง1_1"/>
  </protectedRanges>
  <mergeCells count="10">
    <mergeCell ref="A1:J1"/>
    <mergeCell ref="K1:S1"/>
    <mergeCell ref="T1:V1"/>
    <mergeCell ref="A2:A3"/>
    <mergeCell ref="B2:B3"/>
    <mergeCell ref="J2:J3"/>
    <mergeCell ref="K2:K3"/>
    <mergeCell ref="S2:S3"/>
    <mergeCell ref="U2:U3"/>
    <mergeCell ref="V2:V3"/>
  </mergeCells>
  <conditionalFormatting sqref="D3:H3">
    <cfRule type="notContainsBlanks" dxfId="32" priority="15">
      <formula>LEN(TRIM(D3))&gt;0</formula>
    </cfRule>
  </conditionalFormatting>
  <conditionalFormatting sqref="D4:H48">
    <cfRule type="containsBlanks" dxfId="31" priority="16">
      <formula>LEN(TRIM(D4))=0</formula>
    </cfRule>
    <cfRule type="cellIs" dxfId="30" priority="18" operator="equal">
      <formula>0</formula>
    </cfRule>
    <cfRule type="cellIs" dxfId="29" priority="19" operator="equal">
      <formula>1</formula>
    </cfRule>
    <cfRule type="cellIs" dxfId="28" priority="20" operator="equal">
      <formula>2</formula>
    </cfRule>
    <cfRule type="cellIs" dxfId="27" priority="21" operator="equal">
      <formula>3</formula>
    </cfRule>
  </conditionalFormatting>
  <conditionalFormatting sqref="I4:I48">
    <cfRule type="cellIs" dxfId="26" priority="17" operator="equal">
      <formula>#REF!</formula>
    </cfRule>
  </conditionalFormatting>
  <conditionalFormatting sqref="J4:J48">
    <cfRule type="cellIs" dxfId="25" priority="13" operator="equal">
      <formula>"ไม่ผ่าน"</formula>
    </cfRule>
    <cfRule type="cellIs" dxfId="24" priority="14" operator="equal">
      <formula>"ผ่าน"</formula>
    </cfRule>
  </conditionalFormatting>
  <conditionalFormatting sqref="M3:Q3">
    <cfRule type="notContainsBlanks" dxfId="23" priority="11">
      <formula>LEN(TRIM(M3))&gt;0</formula>
    </cfRule>
  </conditionalFormatting>
  <conditionalFormatting sqref="M4:Q48">
    <cfRule type="containsBlanks" dxfId="22" priority="1">
      <formula>LEN(TRIM(M4))=0</formula>
    </cfRule>
    <cfRule type="cellIs" dxfId="21" priority="2" operator="equal">
      <formula>0</formula>
    </cfRule>
    <cfRule type="cellIs" dxfId="20" priority="3" operator="equal">
      <formula>1</formula>
    </cfRule>
    <cfRule type="cellIs" dxfId="19" priority="4" operator="equal">
      <formula>2</formula>
    </cfRule>
    <cfRule type="cellIs" dxfId="18" priority="5" operator="equal">
      <formula>3</formula>
    </cfRule>
  </conditionalFormatting>
  <conditionalFormatting sqref="R4:R48">
    <cfRule type="cellIs" dxfId="17" priority="12" operator="equal">
      <formula>#REF!</formula>
    </cfRule>
  </conditionalFormatting>
  <conditionalFormatting sqref="S4:S48">
    <cfRule type="cellIs" dxfId="16" priority="9" operator="equal">
      <formula>"ไม่ผ่าน"</formula>
    </cfRule>
    <cfRule type="cellIs" dxfId="15" priority="10" operator="equal">
      <formula>"ผ่าน"</formula>
    </cfRule>
  </conditionalFormatting>
  <conditionalFormatting sqref="T4:T48">
    <cfRule type="cellIs" dxfId="14" priority="6" operator="equal">
      <formula>#REF!</formula>
    </cfRule>
  </conditionalFormatting>
  <conditionalFormatting sqref="U4:V48">
    <cfRule type="cellIs" dxfId="13" priority="7" operator="equal">
      <formula>"ไม่ผ่าน"</formula>
    </cfRule>
    <cfRule type="cellIs" dxfId="12" priority="8" operator="equal">
      <formula>"ผ่าน"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B23638-3630-43E1-AB8A-E2B3A1DF8125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50"/>
  <sheetViews>
    <sheetView view="pageBreakPreview" zoomScale="72" zoomScaleNormal="72" zoomScaleSheetLayoutView="72" workbookViewId="0">
      <selection activeCell="G10" sqref="G10"/>
    </sheetView>
  </sheetViews>
  <sheetFormatPr defaultRowHeight="21" x14ac:dyDescent="0.4"/>
  <cols>
    <col min="1" max="1" width="6.109375" style="13" customWidth="1"/>
    <col min="2" max="2" width="34.44140625" style="13" customWidth="1"/>
    <col min="3" max="5" width="26.77734375" style="13" customWidth="1"/>
    <col min="6" max="6" width="26.77734375" style="13" hidden="1" customWidth="1"/>
    <col min="7" max="7" width="26.77734375" style="13" customWidth="1"/>
    <col min="8" max="12" width="8.88671875" style="35"/>
    <col min="13" max="16384" width="8.88671875" style="13"/>
  </cols>
  <sheetData>
    <row r="1" spans="1:7" ht="23.4" x14ac:dyDescent="0.45">
      <c r="A1" s="207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กิจกรรมลูกเสือ เนตรนารี   ปีการศึกษา  2567</v>
      </c>
      <c r="B1" s="207"/>
      <c r="C1" s="207"/>
      <c r="D1" s="207"/>
      <c r="E1" s="207"/>
      <c r="F1" s="207"/>
      <c r="G1" s="207"/>
    </row>
    <row r="2" spans="1:7" ht="23.4" x14ac:dyDescent="0.45">
      <c r="A2" s="207" t="s">
        <v>5</v>
      </c>
      <c r="B2" s="207"/>
      <c r="C2" s="207"/>
      <c r="D2" s="207"/>
      <c r="E2" s="207"/>
      <c r="F2" s="207"/>
      <c r="G2" s="207"/>
    </row>
    <row r="3" spans="1:7" ht="27" customHeight="1" x14ac:dyDescent="0.4">
      <c r="A3" s="210" t="s">
        <v>0</v>
      </c>
      <c r="B3" s="210" t="s">
        <v>106</v>
      </c>
      <c r="C3" s="208" t="s">
        <v>7</v>
      </c>
      <c r="D3" s="208"/>
      <c r="E3" s="208"/>
      <c r="F3" s="32"/>
      <c r="G3" s="209" t="s">
        <v>8</v>
      </c>
    </row>
    <row r="4" spans="1:7" ht="27" customHeight="1" x14ac:dyDescent="0.4">
      <c r="A4" s="211"/>
      <c r="B4" s="211"/>
      <c r="C4" s="33" t="s">
        <v>3</v>
      </c>
      <c r="D4" s="33" t="s">
        <v>1</v>
      </c>
      <c r="E4" s="33" t="s">
        <v>9</v>
      </c>
      <c r="F4" s="33" t="s">
        <v>104</v>
      </c>
      <c r="G4" s="209"/>
    </row>
    <row r="5" spans="1:7" ht="27" customHeight="1" x14ac:dyDescent="0.4">
      <c r="A5" s="212"/>
      <c r="B5" s="212"/>
      <c r="C5" s="33" t="s">
        <v>10</v>
      </c>
      <c r="D5" s="33" t="s">
        <v>11</v>
      </c>
      <c r="E5" s="33" t="s">
        <v>11</v>
      </c>
      <c r="F5" s="33">
        <v>3</v>
      </c>
      <c r="G5" s="33" t="s">
        <v>6</v>
      </c>
    </row>
    <row r="6" spans="1:7" ht="27" customHeight="1" x14ac:dyDescent="0.4">
      <c r="A6" s="33">
        <v>1</v>
      </c>
      <c r="B6" s="23" t="str">
        <f>IF(รายชื่อ!D2="","",รายชื่อ!D2&amp;รายชื่อ!E2&amp; "  " &amp; รายชื่อ!F2)</f>
        <v/>
      </c>
      <c r="C6" s="34" t="str">
        <f>IF('เช็คเวลาเรียน(ลูกเสือ)'!BB5="","",'เช็คเวลาเรียน(ลูกเสือ)'!BB5)</f>
        <v/>
      </c>
      <c r="D6" s="34" t="str">
        <f>IF('ประเมินจุดประสงค์ (ลูกเสือ)'!V4="","",'ประเมินจุดประสงค์ (ลูกเสือ)'!V4)</f>
        <v/>
      </c>
      <c r="E6" s="31" t="str">
        <f>IF('ประเมินผลงาน ชิ้นงาน (ลูกเสือ)'!V4="","",'ประเมินผลงาน ชิ้นงาน (ลูกเสือ)'!V4)</f>
        <v/>
      </c>
      <c r="F6" s="31" t="str">
        <f>IF(B6="","",COUNTIF(C6:E6,"ผ่าน"))</f>
        <v/>
      </c>
      <c r="G6" s="31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33">
        <v>2</v>
      </c>
      <c r="B7" s="23" t="str">
        <f>IF(รายชื่อ!D3="","",รายชื่อ!D3&amp;รายชื่อ!E3&amp; "  " &amp; รายชื่อ!F3)</f>
        <v/>
      </c>
      <c r="C7" s="34" t="str">
        <f>IF('เช็คเวลาเรียน(ลูกเสือ)'!BB6="","",'เช็คเวลาเรียน(ลูกเสือ)'!BB6)</f>
        <v/>
      </c>
      <c r="D7" s="34" t="str">
        <f>IF('ประเมินจุดประสงค์ (ลูกเสือ)'!V5="","",'ประเมินจุดประสงค์ (ลูกเสือ)'!V5)</f>
        <v/>
      </c>
      <c r="E7" s="31" t="str">
        <f>IF('ประเมินผลงาน ชิ้นงาน (ลูกเสือ)'!V5="","",'ประเมินผลงาน ชิ้นงาน (ลูกเสือ)'!V5)</f>
        <v/>
      </c>
      <c r="F7" s="31" t="str">
        <f t="shared" ref="F7:F50" si="0">IF(B7="","",COUNTIF(C7:E7,"ผ่าน"))</f>
        <v/>
      </c>
      <c r="G7" s="31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33">
        <v>3</v>
      </c>
      <c r="B8" s="23" t="str">
        <f>IF(รายชื่อ!D4="","",รายชื่อ!D4&amp;รายชื่อ!E4&amp; "  " &amp; รายชื่อ!F4)</f>
        <v/>
      </c>
      <c r="C8" s="34" t="str">
        <f>IF('เช็คเวลาเรียน(ลูกเสือ)'!BB7="","",'เช็คเวลาเรียน(ลูกเสือ)'!BB7)</f>
        <v/>
      </c>
      <c r="D8" s="34" t="str">
        <f>IF('ประเมินจุดประสงค์ (ลูกเสือ)'!V6="","",'ประเมินจุดประสงค์ (ลูกเสือ)'!V6)</f>
        <v/>
      </c>
      <c r="E8" s="31" t="str">
        <f>IF('ประเมินผลงาน ชิ้นงาน (ลูกเสือ)'!V6="","",'ประเมินผลงาน ชิ้นงาน (ลูกเสือ)'!V6)</f>
        <v/>
      </c>
      <c r="F8" s="31" t="str">
        <f t="shared" si="0"/>
        <v/>
      </c>
      <c r="G8" s="31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33">
        <v>4</v>
      </c>
      <c r="B9" s="23" t="str">
        <f>IF(รายชื่อ!D5="","",รายชื่อ!D5&amp;รายชื่อ!E5&amp; "  " &amp; รายชื่อ!F5)</f>
        <v/>
      </c>
      <c r="C9" s="34" t="str">
        <f>IF('เช็คเวลาเรียน(ลูกเสือ)'!BB8="","",'เช็คเวลาเรียน(ลูกเสือ)'!BB8)</f>
        <v/>
      </c>
      <c r="D9" s="34" t="str">
        <f>IF('ประเมินจุดประสงค์ (ลูกเสือ)'!V7="","",'ประเมินจุดประสงค์ (ลูกเสือ)'!V7)</f>
        <v/>
      </c>
      <c r="E9" s="31" t="str">
        <f>IF('ประเมินผลงาน ชิ้นงาน (ลูกเสือ)'!V7="","",'ประเมินผลงาน ชิ้นงาน (ลูกเสือ)'!V7)</f>
        <v/>
      </c>
      <c r="F9" s="31" t="str">
        <f t="shared" si="0"/>
        <v/>
      </c>
      <c r="G9" s="31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33">
        <v>5</v>
      </c>
      <c r="B10" s="23" t="str">
        <f>IF(รายชื่อ!D6="","",รายชื่อ!D6&amp;รายชื่อ!E6&amp; "  " &amp; รายชื่อ!F6)</f>
        <v/>
      </c>
      <c r="C10" s="34" t="str">
        <f>IF('เช็คเวลาเรียน(ลูกเสือ)'!BB9="","",'เช็คเวลาเรียน(ลูกเสือ)'!BB9)</f>
        <v/>
      </c>
      <c r="D10" s="34" t="str">
        <f>IF('ประเมินจุดประสงค์ (ลูกเสือ)'!V8="","",'ประเมินจุดประสงค์ (ลูกเสือ)'!V8)</f>
        <v/>
      </c>
      <c r="E10" s="31" t="str">
        <f>IF('ประเมินผลงาน ชิ้นงาน (ลูกเสือ)'!V8="","",'ประเมินผลงาน ชิ้นงาน (ลูกเสือ)'!V8)</f>
        <v/>
      </c>
      <c r="F10" s="31" t="str">
        <f t="shared" si="0"/>
        <v/>
      </c>
      <c r="G10" s="31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33">
        <v>6</v>
      </c>
      <c r="B11" s="23" t="str">
        <f>IF(รายชื่อ!D7="","",รายชื่อ!D7&amp;รายชื่อ!E7&amp; "  " &amp; รายชื่อ!F7)</f>
        <v/>
      </c>
      <c r="C11" s="34" t="str">
        <f>IF('เช็คเวลาเรียน(ลูกเสือ)'!BB10="","",'เช็คเวลาเรียน(ลูกเสือ)'!BB10)</f>
        <v/>
      </c>
      <c r="D11" s="34" t="str">
        <f>IF('ประเมินจุดประสงค์ (ลูกเสือ)'!V9="","",'ประเมินจุดประสงค์ (ลูกเสือ)'!V9)</f>
        <v/>
      </c>
      <c r="E11" s="31" t="str">
        <f>IF('ประเมินผลงาน ชิ้นงาน (ลูกเสือ)'!V9="","",'ประเมินผลงาน ชิ้นงาน (ลูกเสือ)'!V9)</f>
        <v/>
      </c>
      <c r="F11" s="31" t="str">
        <f t="shared" si="0"/>
        <v/>
      </c>
      <c r="G11" s="31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33">
        <v>7</v>
      </c>
      <c r="B12" s="23" t="str">
        <f>IF(รายชื่อ!D8="","",รายชื่อ!D8&amp;รายชื่อ!E8&amp; "  " &amp; รายชื่อ!F8)</f>
        <v/>
      </c>
      <c r="C12" s="34" t="str">
        <f>IF('เช็คเวลาเรียน(ลูกเสือ)'!BB11="","",'เช็คเวลาเรียน(ลูกเสือ)'!BB11)</f>
        <v/>
      </c>
      <c r="D12" s="34" t="str">
        <f>IF('ประเมินจุดประสงค์ (ลูกเสือ)'!V10="","",'ประเมินจุดประสงค์ (ลูกเสือ)'!V10)</f>
        <v/>
      </c>
      <c r="E12" s="31" t="str">
        <f>IF('ประเมินผลงาน ชิ้นงาน (ลูกเสือ)'!V10="","",'ประเมินผลงาน ชิ้นงาน (ลูกเสือ)'!V10)</f>
        <v/>
      </c>
      <c r="F12" s="31" t="str">
        <f t="shared" si="0"/>
        <v/>
      </c>
      <c r="G12" s="31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33">
        <v>8</v>
      </c>
      <c r="B13" s="23" t="str">
        <f>IF(รายชื่อ!D9="","",รายชื่อ!D9&amp;รายชื่อ!E9&amp; "  " &amp; รายชื่อ!F9)</f>
        <v/>
      </c>
      <c r="C13" s="34" t="str">
        <f>IF('เช็คเวลาเรียน(ลูกเสือ)'!BB12="","",'เช็คเวลาเรียน(ลูกเสือ)'!BB12)</f>
        <v/>
      </c>
      <c r="D13" s="34" t="str">
        <f>IF('ประเมินจุดประสงค์ (ลูกเสือ)'!V11="","",'ประเมินจุดประสงค์ (ลูกเสือ)'!V11)</f>
        <v/>
      </c>
      <c r="E13" s="31" t="str">
        <f>IF('ประเมินผลงาน ชิ้นงาน (ลูกเสือ)'!V11="","",'ประเมินผลงาน ชิ้นงาน (ลูกเสือ)'!V11)</f>
        <v/>
      </c>
      <c r="F13" s="31" t="str">
        <f t="shared" si="0"/>
        <v/>
      </c>
      <c r="G13" s="31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33">
        <v>9</v>
      </c>
      <c r="B14" s="23" t="str">
        <f>IF(รายชื่อ!D10="","",รายชื่อ!D10&amp;รายชื่อ!E10&amp; "  " &amp; รายชื่อ!F10)</f>
        <v/>
      </c>
      <c r="C14" s="34" t="str">
        <f>IF('เช็คเวลาเรียน(ลูกเสือ)'!BB13="","",'เช็คเวลาเรียน(ลูกเสือ)'!BB13)</f>
        <v/>
      </c>
      <c r="D14" s="34" t="str">
        <f>IF('ประเมินจุดประสงค์ (ลูกเสือ)'!V12="","",'ประเมินจุดประสงค์ (ลูกเสือ)'!V12)</f>
        <v/>
      </c>
      <c r="E14" s="31" t="str">
        <f>IF('ประเมินผลงาน ชิ้นงาน (ลูกเสือ)'!V12="","",'ประเมินผลงาน ชิ้นงาน (ลูกเสือ)'!V12)</f>
        <v/>
      </c>
      <c r="F14" s="31" t="str">
        <f t="shared" si="0"/>
        <v/>
      </c>
      <c r="G14" s="31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33">
        <v>10</v>
      </c>
      <c r="B15" s="23" t="str">
        <f>IF(รายชื่อ!D11="","",รายชื่อ!D11&amp;รายชื่อ!E11&amp; "  " &amp; รายชื่อ!F11)</f>
        <v/>
      </c>
      <c r="C15" s="34" t="str">
        <f>IF('เช็คเวลาเรียน(ลูกเสือ)'!BB14="","",'เช็คเวลาเรียน(ลูกเสือ)'!BB14)</f>
        <v/>
      </c>
      <c r="D15" s="34" t="str">
        <f>IF('ประเมินจุดประสงค์ (ลูกเสือ)'!V13="","",'ประเมินจุดประสงค์ (ลูกเสือ)'!V13)</f>
        <v/>
      </c>
      <c r="E15" s="31" t="str">
        <f>IF('ประเมินผลงาน ชิ้นงาน (ลูกเสือ)'!V13="","",'ประเมินผลงาน ชิ้นงาน (ลูกเสือ)'!V13)</f>
        <v/>
      </c>
      <c r="F15" s="31" t="str">
        <f t="shared" si="0"/>
        <v/>
      </c>
      <c r="G15" s="31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33">
        <v>11</v>
      </c>
      <c r="B16" s="23" t="str">
        <f>IF(รายชื่อ!D12="","",รายชื่อ!D12&amp;รายชื่อ!E12&amp; "  " &amp; รายชื่อ!F12)</f>
        <v/>
      </c>
      <c r="C16" s="34" t="str">
        <f>IF('เช็คเวลาเรียน(ลูกเสือ)'!BB15="","",'เช็คเวลาเรียน(ลูกเสือ)'!BB15)</f>
        <v/>
      </c>
      <c r="D16" s="34" t="str">
        <f>IF('ประเมินจุดประสงค์ (ลูกเสือ)'!V14="","",'ประเมินจุดประสงค์ (ลูกเสือ)'!V14)</f>
        <v/>
      </c>
      <c r="E16" s="31" t="str">
        <f>IF('ประเมินผลงาน ชิ้นงาน (ลูกเสือ)'!V14="","",'ประเมินผลงาน ชิ้นงาน (ลูกเสือ)'!V14)</f>
        <v/>
      </c>
      <c r="F16" s="31" t="str">
        <f t="shared" si="0"/>
        <v/>
      </c>
      <c r="G16" s="31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33">
        <v>12</v>
      </c>
      <c r="B17" s="23" t="str">
        <f>IF(รายชื่อ!D13="","",รายชื่อ!D13&amp;รายชื่อ!E13&amp; "  " &amp; รายชื่อ!F13)</f>
        <v/>
      </c>
      <c r="C17" s="34" t="str">
        <f>IF('เช็คเวลาเรียน(ลูกเสือ)'!BB16="","",'เช็คเวลาเรียน(ลูกเสือ)'!BB16)</f>
        <v/>
      </c>
      <c r="D17" s="34" t="str">
        <f>IF('ประเมินจุดประสงค์ (ลูกเสือ)'!V15="","",'ประเมินจุดประสงค์ (ลูกเสือ)'!V15)</f>
        <v/>
      </c>
      <c r="E17" s="31" t="str">
        <f>IF('ประเมินผลงาน ชิ้นงาน (ลูกเสือ)'!V15="","",'ประเมินผลงาน ชิ้นงาน (ลูกเสือ)'!V15)</f>
        <v/>
      </c>
      <c r="F17" s="31" t="str">
        <f t="shared" si="0"/>
        <v/>
      </c>
      <c r="G17" s="31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33">
        <v>13</v>
      </c>
      <c r="B18" s="23" t="str">
        <f>IF(รายชื่อ!D14="","",รายชื่อ!D14&amp;รายชื่อ!E14&amp; "  " &amp; รายชื่อ!F14)</f>
        <v/>
      </c>
      <c r="C18" s="34" t="str">
        <f>IF('เช็คเวลาเรียน(ลูกเสือ)'!BB17="","",'เช็คเวลาเรียน(ลูกเสือ)'!BB17)</f>
        <v/>
      </c>
      <c r="D18" s="34" t="str">
        <f>IF('ประเมินจุดประสงค์ (ลูกเสือ)'!V16="","",'ประเมินจุดประสงค์ (ลูกเสือ)'!V16)</f>
        <v/>
      </c>
      <c r="E18" s="31" t="str">
        <f>IF('ประเมินผลงาน ชิ้นงาน (ลูกเสือ)'!V16="","",'ประเมินผลงาน ชิ้นงาน (ลูกเสือ)'!V16)</f>
        <v/>
      </c>
      <c r="F18" s="31" t="str">
        <f t="shared" si="0"/>
        <v/>
      </c>
      <c r="G18" s="31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33">
        <v>14</v>
      </c>
      <c r="B19" s="23" t="str">
        <f>IF(รายชื่อ!D15="","",รายชื่อ!D15&amp;รายชื่อ!E15&amp; "  " &amp; รายชื่อ!F15)</f>
        <v/>
      </c>
      <c r="C19" s="34" t="str">
        <f>IF('เช็คเวลาเรียน(ลูกเสือ)'!BB18="","",'เช็คเวลาเรียน(ลูกเสือ)'!BB18)</f>
        <v/>
      </c>
      <c r="D19" s="34" t="str">
        <f>IF('ประเมินจุดประสงค์ (ลูกเสือ)'!V17="","",'ประเมินจุดประสงค์ (ลูกเสือ)'!V17)</f>
        <v/>
      </c>
      <c r="E19" s="31" t="str">
        <f>IF('ประเมินผลงาน ชิ้นงาน (ลูกเสือ)'!V17="","",'ประเมินผลงาน ชิ้นงาน (ลูกเสือ)'!V17)</f>
        <v/>
      </c>
      <c r="F19" s="31" t="str">
        <f t="shared" si="0"/>
        <v/>
      </c>
      <c r="G19" s="31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33">
        <v>15</v>
      </c>
      <c r="B20" s="23" t="str">
        <f>IF(รายชื่อ!D16="","",รายชื่อ!D16&amp;รายชื่อ!E16&amp; "  " &amp; รายชื่อ!F16)</f>
        <v/>
      </c>
      <c r="C20" s="34" t="str">
        <f>IF('เช็คเวลาเรียน(ลูกเสือ)'!BB19="","",'เช็คเวลาเรียน(ลูกเสือ)'!BB19)</f>
        <v/>
      </c>
      <c r="D20" s="34" t="str">
        <f>IF('ประเมินจุดประสงค์ (ลูกเสือ)'!V18="","",'ประเมินจุดประสงค์ (ลูกเสือ)'!V18)</f>
        <v/>
      </c>
      <c r="E20" s="31" t="str">
        <f>IF('ประเมินผลงาน ชิ้นงาน (ลูกเสือ)'!V18="","",'ประเมินผลงาน ชิ้นงาน (ลูกเสือ)'!V18)</f>
        <v/>
      </c>
      <c r="F20" s="31" t="str">
        <f t="shared" si="0"/>
        <v/>
      </c>
      <c r="G20" s="31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33">
        <v>16</v>
      </c>
      <c r="B21" s="23" t="str">
        <f>IF(รายชื่อ!D17="","",รายชื่อ!D17&amp;รายชื่อ!E17&amp; "  " &amp; รายชื่อ!F17)</f>
        <v/>
      </c>
      <c r="C21" s="34" t="str">
        <f>IF('เช็คเวลาเรียน(ลูกเสือ)'!BB20="","",'เช็คเวลาเรียน(ลูกเสือ)'!BB20)</f>
        <v/>
      </c>
      <c r="D21" s="34" t="str">
        <f>IF('ประเมินจุดประสงค์ (ลูกเสือ)'!V19="","",'ประเมินจุดประสงค์ (ลูกเสือ)'!V19)</f>
        <v/>
      </c>
      <c r="E21" s="31" t="str">
        <f>IF('ประเมินผลงาน ชิ้นงาน (ลูกเสือ)'!V19="","",'ประเมินผลงาน ชิ้นงาน (ลูกเสือ)'!V19)</f>
        <v/>
      </c>
      <c r="F21" s="31" t="str">
        <f t="shared" si="0"/>
        <v/>
      </c>
      <c r="G21" s="31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33">
        <v>17</v>
      </c>
      <c r="B22" s="23" t="str">
        <f>IF(รายชื่อ!D18="","",รายชื่อ!D18&amp;รายชื่อ!E18&amp; "  " &amp; รายชื่อ!F18)</f>
        <v/>
      </c>
      <c r="C22" s="34" t="str">
        <f>IF('เช็คเวลาเรียน(ลูกเสือ)'!BB21="","",'เช็คเวลาเรียน(ลูกเสือ)'!BB21)</f>
        <v/>
      </c>
      <c r="D22" s="34" t="str">
        <f>IF('ประเมินจุดประสงค์ (ลูกเสือ)'!V20="","",'ประเมินจุดประสงค์ (ลูกเสือ)'!V20)</f>
        <v/>
      </c>
      <c r="E22" s="31" t="str">
        <f>IF('ประเมินผลงาน ชิ้นงาน (ลูกเสือ)'!V20="","",'ประเมินผลงาน ชิ้นงาน (ลูกเสือ)'!V20)</f>
        <v/>
      </c>
      <c r="F22" s="31" t="str">
        <f t="shared" si="0"/>
        <v/>
      </c>
      <c r="G22" s="31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33">
        <v>18</v>
      </c>
      <c r="B23" s="23" t="str">
        <f>IF(รายชื่อ!D19="","",รายชื่อ!D19&amp;รายชื่อ!E19&amp; "  " &amp; รายชื่อ!F19)</f>
        <v/>
      </c>
      <c r="C23" s="34" t="str">
        <f>IF('เช็คเวลาเรียน(ลูกเสือ)'!BB22="","",'เช็คเวลาเรียน(ลูกเสือ)'!BB22)</f>
        <v/>
      </c>
      <c r="D23" s="34" t="str">
        <f>IF('ประเมินจุดประสงค์ (ลูกเสือ)'!V21="","",'ประเมินจุดประสงค์ (ลูกเสือ)'!V21)</f>
        <v/>
      </c>
      <c r="E23" s="31" t="str">
        <f>IF('ประเมินผลงาน ชิ้นงาน (ลูกเสือ)'!V21="","",'ประเมินผลงาน ชิ้นงาน (ลูกเสือ)'!V21)</f>
        <v/>
      </c>
      <c r="F23" s="31" t="str">
        <f t="shared" si="0"/>
        <v/>
      </c>
      <c r="G23" s="31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33">
        <v>19</v>
      </c>
      <c r="B24" s="23" t="str">
        <f>IF(รายชื่อ!D20="","",รายชื่อ!D20&amp;รายชื่อ!E20&amp; "  " &amp; รายชื่อ!F20)</f>
        <v/>
      </c>
      <c r="C24" s="34" t="str">
        <f>IF('เช็คเวลาเรียน(ลูกเสือ)'!BB23="","",'เช็คเวลาเรียน(ลูกเสือ)'!BB23)</f>
        <v/>
      </c>
      <c r="D24" s="34" t="str">
        <f>IF('ประเมินจุดประสงค์ (ลูกเสือ)'!V22="","",'ประเมินจุดประสงค์ (ลูกเสือ)'!V22)</f>
        <v/>
      </c>
      <c r="E24" s="31" t="str">
        <f>IF('ประเมินผลงาน ชิ้นงาน (ลูกเสือ)'!V22="","",'ประเมินผลงาน ชิ้นงาน (ลูกเสือ)'!V22)</f>
        <v/>
      </c>
      <c r="F24" s="31" t="str">
        <f t="shared" si="0"/>
        <v/>
      </c>
      <c r="G24" s="31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33">
        <v>20</v>
      </c>
      <c r="B25" s="23" t="str">
        <f>IF(รายชื่อ!D21="","",รายชื่อ!D21&amp;รายชื่อ!E21&amp; "  " &amp; รายชื่อ!F21)</f>
        <v/>
      </c>
      <c r="C25" s="34" t="str">
        <f>IF('เช็คเวลาเรียน(ลูกเสือ)'!BB24="","",'เช็คเวลาเรียน(ลูกเสือ)'!BB24)</f>
        <v/>
      </c>
      <c r="D25" s="34" t="str">
        <f>IF('ประเมินจุดประสงค์ (ลูกเสือ)'!V23="","",'ประเมินจุดประสงค์ (ลูกเสือ)'!V23)</f>
        <v/>
      </c>
      <c r="E25" s="31" t="str">
        <f>IF('ประเมินผลงาน ชิ้นงาน (ลูกเสือ)'!V23="","",'ประเมินผลงาน ชิ้นงาน (ลูกเสือ)'!V23)</f>
        <v/>
      </c>
      <c r="F25" s="31" t="str">
        <f t="shared" si="0"/>
        <v/>
      </c>
      <c r="G25" s="31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33">
        <v>21</v>
      </c>
      <c r="B26" s="23" t="str">
        <f>IF(รายชื่อ!D22="","",รายชื่อ!D22&amp;รายชื่อ!E22&amp; "  " &amp; รายชื่อ!F22)</f>
        <v/>
      </c>
      <c r="C26" s="34" t="str">
        <f>IF('เช็คเวลาเรียน(ลูกเสือ)'!BB25="","",'เช็คเวลาเรียน(ลูกเสือ)'!BB25)</f>
        <v/>
      </c>
      <c r="D26" s="34" t="str">
        <f>IF('ประเมินจุดประสงค์ (ลูกเสือ)'!V24="","",'ประเมินจุดประสงค์ (ลูกเสือ)'!V24)</f>
        <v/>
      </c>
      <c r="E26" s="31" t="str">
        <f>IF('ประเมินผลงาน ชิ้นงาน (ลูกเสือ)'!V24="","",'ประเมินผลงาน ชิ้นงาน (ลูกเสือ)'!V24)</f>
        <v/>
      </c>
      <c r="F26" s="31" t="str">
        <f t="shared" si="0"/>
        <v/>
      </c>
      <c r="G26" s="31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33">
        <v>22</v>
      </c>
      <c r="B27" s="23" t="str">
        <f>IF(รายชื่อ!D23="","",รายชื่อ!D23&amp;รายชื่อ!E23&amp; "  " &amp; รายชื่อ!F23)</f>
        <v/>
      </c>
      <c r="C27" s="34" t="str">
        <f>IF('เช็คเวลาเรียน(ลูกเสือ)'!BB26="","",'เช็คเวลาเรียน(ลูกเสือ)'!BB26)</f>
        <v/>
      </c>
      <c r="D27" s="34" t="str">
        <f>IF('ประเมินจุดประสงค์ (ลูกเสือ)'!V25="","",'ประเมินจุดประสงค์ (ลูกเสือ)'!V25)</f>
        <v/>
      </c>
      <c r="E27" s="31" t="str">
        <f>IF('ประเมินผลงาน ชิ้นงาน (ลูกเสือ)'!V25="","",'ประเมินผลงาน ชิ้นงาน (ลูกเสือ)'!V25)</f>
        <v/>
      </c>
      <c r="F27" s="31" t="str">
        <f t="shared" si="0"/>
        <v/>
      </c>
      <c r="G27" s="31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33">
        <v>23</v>
      </c>
      <c r="B28" s="23" t="str">
        <f>IF(รายชื่อ!D24="","",รายชื่อ!D24&amp;รายชื่อ!E24&amp; "  " &amp; รายชื่อ!F24)</f>
        <v/>
      </c>
      <c r="C28" s="34" t="str">
        <f>IF('เช็คเวลาเรียน(ลูกเสือ)'!BB27="","",'เช็คเวลาเรียน(ลูกเสือ)'!BB27)</f>
        <v/>
      </c>
      <c r="D28" s="34" t="str">
        <f>IF('ประเมินจุดประสงค์ (ลูกเสือ)'!V26="","",'ประเมินจุดประสงค์ (ลูกเสือ)'!V26)</f>
        <v/>
      </c>
      <c r="E28" s="31" t="str">
        <f>IF('ประเมินผลงาน ชิ้นงาน (ลูกเสือ)'!V26="","",'ประเมินผลงาน ชิ้นงาน (ลูกเสือ)'!V26)</f>
        <v/>
      </c>
      <c r="F28" s="31" t="str">
        <f t="shared" si="0"/>
        <v/>
      </c>
      <c r="G28" s="31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33">
        <v>24</v>
      </c>
      <c r="B29" s="23" t="str">
        <f>IF(รายชื่อ!D25="","",รายชื่อ!D25&amp;รายชื่อ!E25&amp; "  " &amp; รายชื่อ!F25)</f>
        <v/>
      </c>
      <c r="C29" s="34" t="str">
        <f>IF('เช็คเวลาเรียน(ลูกเสือ)'!BB28="","",'เช็คเวลาเรียน(ลูกเสือ)'!BB28)</f>
        <v/>
      </c>
      <c r="D29" s="34" t="str">
        <f>IF('ประเมินจุดประสงค์ (ลูกเสือ)'!V27="","",'ประเมินจุดประสงค์ (ลูกเสือ)'!V27)</f>
        <v/>
      </c>
      <c r="E29" s="31" t="str">
        <f>IF('ประเมินผลงาน ชิ้นงาน (ลูกเสือ)'!V27="","",'ประเมินผลงาน ชิ้นงาน (ลูกเสือ)'!V27)</f>
        <v/>
      </c>
      <c r="F29" s="31" t="str">
        <f t="shared" si="0"/>
        <v/>
      </c>
      <c r="G29" s="31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33">
        <v>25</v>
      </c>
      <c r="B30" s="23" t="str">
        <f>IF(รายชื่อ!D26="","",รายชื่อ!D26&amp;รายชื่อ!E26&amp; "  " &amp; รายชื่อ!F26)</f>
        <v/>
      </c>
      <c r="C30" s="34" t="str">
        <f>IF('เช็คเวลาเรียน(ลูกเสือ)'!BB29="","",'เช็คเวลาเรียน(ลูกเสือ)'!BB29)</f>
        <v/>
      </c>
      <c r="D30" s="34" t="str">
        <f>IF('ประเมินจุดประสงค์ (ลูกเสือ)'!V28="","",'ประเมินจุดประสงค์ (ลูกเสือ)'!V28)</f>
        <v/>
      </c>
      <c r="E30" s="31" t="str">
        <f>IF('ประเมินผลงาน ชิ้นงาน (ลูกเสือ)'!V28="","",'ประเมินผลงาน ชิ้นงาน (ลูกเสือ)'!V28)</f>
        <v/>
      </c>
      <c r="F30" s="31" t="str">
        <f t="shared" si="0"/>
        <v/>
      </c>
      <c r="G30" s="31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33">
        <v>26</v>
      </c>
      <c r="B31" s="23" t="str">
        <f>IF(รายชื่อ!D27="","",รายชื่อ!D27&amp;รายชื่อ!E27&amp; "  " &amp; รายชื่อ!F27)</f>
        <v/>
      </c>
      <c r="C31" s="34" t="str">
        <f>IF('เช็คเวลาเรียน(ลูกเสือ)'!BB30="","",'เช็คเวลาเรียน(ลูกเสือ)'!BB30)</f>
        <v/>
      </c>
      <c r="D31" s="34" t="str">
        <f>IF('ประเมินจุดประสงค์ (ลูกเสือ)'!V29="","",'ประเมินจุดประสงค์ (ลูกเสือ)'!V29)</f>
        <v/>
      </c>
      <c r="E31" s="31" t="str">
        <f>IF('ประเมินผลงาน ชิ้นงาน (ลูกเสือ)'!V29="","",'ประเมินผลงาน ชิ้นงาน (ลูกเสือ)'!V29)</f>
        <v/>
      </c>
      <c r="F31" s="31" t="str">
        <f t="shared" si="0"/>
        <v/>
      </c>
      <c r="G31" s="31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33">
        <v>27</v>
      </c>
      <c r="B32" s="23" t="str">
        <f>IF(รายชื่อ!D28="","",รายชื่อ!D28&amp;รายชื่อ!E28&amp; "  " &amp; รายชื่อ!F28)</f>
        <v/>
      </c>
      <c r="C32" s="34" t="str">
        <f>IF('เช็คเวลาเรียน(ลูกเสือ)'!BB31="","",'เช็คเวลาเรียน(ลูกเสือ)'!BB31)</f>
        <v/>
      </c>
      <c r="D32" s="34" t="str">
        <f>IF('ประเมินจุดประสงค์ (ลูกเสือ)'!V30="","",'ประเมินจุดประสงค์ (ลูกเสือ)'!V30)</f>
        <v/>
      </c>
      <c r="E32" s="31" t="str">
        <f>IF('ประเมินผลงาน ชิ้นงาน (ลูกเสือ)'!V30="","",'ประเมินผลงาน ชิ้นงาน (ลูกเสือ)'!V30)</f>
        <v/>
      </c>
      <c r="F32" s="31" t="str">
        <f t="shared" si="0"/>
        <v/>
      </c>
      <c r="G32" s="31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33">
        <v>28</v>
      </c>
      <c r="B33" s="23" t="str">
        <f>IF(รายชื่อ!D29="","",รายชื่อ!D29&amp;รายชื่อ!E29&amp; "  " &amp; รายชื่อ!F29)</f>
        <v/>
      </c>
      <c r="C33" s="34" t="str">
        <f>IF('เช็คเวลาเรียน(ลูกเสือ)'!BB32="","",'เช็คเวลาเรียน(ลูกเสือ)'!BB32)</f>
        <v/>
      </c>
      <c r="D33" s="34" t="str">
        <f>IF('ประเมินจุดประสงค์ (ลูกเสือ)'!V31="","",'ประเมินจุดประสงค์ (ลูกเสือ)'!V31)</f>
        <v/>
      </c>
      <c r="E33" s="31" t="str">
        <f>IF('ประเมินผลงาน ชิ้นงาน (ลูกเสือ)'!V31="","",'ประเมินผลงาน ชิ้นงาน (ลูกเสือ)'!V31)</f>
        <v/>
      </c>
      <c r="F33" s="31" t="str">
        <f t="shared" si="0"/>
        <v/>
      </c>
      <c r="G33" s="31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33">
        <v>29</v>
      </c>
      <c r="B34" s="23" t="str">
        <f>IF(รายชื่อ!D30="","",รายชื่อ!D30&amp;รายชื่อ!E30&amp; "  " &amp; รายชื่อ!F30)</f>
        <v/>
      </c>
      <c r="C34" s="34" t="str">
        <f>IF('เช็คเวลาเรียน(ลูกเสือ)'!BB33="","",'เช็คเวลาเรียน(ลูกเสือ)'!BB33)</f>
        <v/>
      </c>
      <c r="D34" s="34" t="str">
        <f>IF('ประเมินจุดประสงค์ (ลูกเสือ)'!V32="","",'ประเมินจุดประสงค์ (ลูกเสือ)'!V32)</f>
        <v/>
      </c>
      <c r="E34" s="31" t="str">
        <f>IF('ประเมินผลงาน ชิ้นงาน (ลูกเสือ)'!V32="","",'ประเมินผลงาน ชิ้นงาน (ลูกเสือ)'!V32)</f>
        <v/>
      </c>
      <c r="F34" s="31" t="str">
        <f t="shared" si="0"/>
        <v/>
      </c>
      <c r="G34" s="31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33">
        <v>30</v>
      </c>
      <c r="B35" s="23" t="str">
        <f>IF(รายชื่อ!D31="","",รายชื่อ!D31&amp;รายชื่อ!E31&amp; "  " &amp; รายชื่อ!F31)</f>
        <v/>
      </c>
      <c r="C35" s="34" t="str">
        <f>IF('เช็คเวลาเรียน(ลูกเสือ)'!BB34="","",'เช็คเวลาเรียน(ลูกเสือ)'!BB34)</f>
        <v/>
      </c>
      <c r="D35" s="34" t="str">
        <f>IF('ประเมินจุดประสงค์ (ลูกเสือ)'!V33="","",'ประเมินจุดประสงค์ (ลูกเสือ)'!V33)</f>
        <v/>
      </c>
      <c r="E35" s="31" t="str">
        <f>IF('ประเมินผลงาน ชิ้นงาน (ลูกเสือ)'!V33="","",'ประเมินผลงาน ชิ้นงาน (ลูกเสือ)'!V33)</f>
        <v/>
      </c>
      <c r="F35" s="31" t="str">
        <f t="shared" si="0"/>
        <v/>
      </c>
      <c r="G35" s="31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33">
        <v>31</v>
      </c>
      <c r="B36" s="23" t="str">
        <f>IF(รายชื่อ!D32="","",รายชื่อ!D32&amp;รายชื่อ!E32&amp; "  " &amp; รายชื่อ!F32)</f>
        <v/>
      </c>
      <c r="C36" s="34" t="str">
        <f>IF('เช็คเวลาเรียน(ลูกเสือ)'!BB35="","",'เช็คเวลาเรียน(ลูกเสือ)'!BB35)</f>
        <v/>
      </c>
      <c r="D36" s="34" t="str">
        <f>IF('ประเมินจุดประสงค์ (ลูกเสือ)'!V34="","",'ประเมินจุดประสงค์ (ลูกเสือ)'!V34)</f>
        <v/>
      </c>
      <c r="E36" s="31" t="str">
        <f>IF('ประเมินผลงาน ชิ้นงาน (ลูกเสือ)'!V34="","",'ประเมินผลงาน ชิ้นงาน (ลูกเสือ)'!V34)</f>
        <v/>
      </c>
      <c r="F36" s="31" t="str">
        <f t="shared" si="0"/>
        <v/>
      </c>
      <c r="G36" s="31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33">
        <v>32</v>
      </c>
      <c r="B37" s="23" t="str">
        <f>IF(รายชื่อ!D33="","",รายชื่อ!D33&amp;รายชื่อ!E33&amp; "  " &amp; รายชื่อ!F33)</f>
        <v/>
      </c>
      <c r="C37" s="34" t="str">
        <f>IF('เช็คเวลาเรียน(ลูกเสือ)'!BB36="","",'เช็คเวลาเรียน(ลูกเสือ)'!BB36)</f>
        <v/>
      </c>
      <c r="D37" s="34" t="str">
        <f>IF('ประเมินจุดประสงค์ (ลูกเสือ)'!V35="","",'ประเมินจุดประสงค์ (ลูกเสือ)'!V35)</f>
        <v/>
      </c>
      <c r="E37" s="31" t="str">
        <f>IF('ประเมินผลงาน ชิ้นงาน (ลูกเสือ)'!V35="","",'ประเมินผลงาน ชิ้นงาน (ลูกเสือ)'!V35)</f>
        <v/>
      </c>
      <c r="F37" s="31" t="str">
        <f t="shared" si="0"/>
        <v/>
      </c>
      <c r="G37" s="31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33">
        <v>33</v>
      </c>
      <c r="B38" s="23" t="str">
        <f>IF(รายชื่อ!D34="","",รายชื่อ!D34&amp;รายชื่อ!E34&amp; "  " &amp; รายชื่อ!F34)</f>
        <v/>
      </c>
      <c r="C38" s="34" t="str">
        <f>IF('เช็คเวลาเรียน(ลูกเสือ)'!BB37="","",'เช็คเวลาเรียน(ลูกเสือ)'!BB37)</f>
        <v/>
      </c>
      <c r="D38" s="34" t="str">
        <f>IF('ประเมินจุดประสงค์ (ลูกเสือ)'!V36="","",'ประเมินจุดประสงค์ (ลูกเสือ)'!V36)</f>
        <v/>
      </c>
      <c r="E38" s="31" t="str">
        <f>IF('ประเมินผลงาน ชิ้นงาน (ลูกเสือ)'!V36="","",'ประเมินผลงาน ชิ้นงาน (ลูกเสือ)'!V36)</f>
        <v/>
      </c>
      <c r="F38" s="31" t="str">
        <f t="shared" si="0"/>
        <v/>
      </c>
      <c r="G38" s="31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33">
        <v>34</v>
      </c>
      <c r="B39" s="23" t="str">
        <f>IF(รายชื่อ!D35="","",รายชื่อ!D35&amp;รายชื่อ!E35&amp; "  " &amp; รายชื่อ!F35)</f>
        <v/>
      </c>
      <c r="C39" s="34" t="str">
        <f>IF('เช็คเวลาเรียน(ลูกเสือ)'!BB38="","",'เช็คเวลาเรียน(ลูกเสือ)'!BB38)</f>
        <v/>
      </c>
      <c r="D39" s="34" t="str">
        <f>IF('ประเมินจุดประสงค์ (ลูกเสือ)'!V37="","",'ประเมินจุดประสงค์ (ลูกเสือ)'!V37)</f>
        <v/>
      </c>
      <c r="E39" s="31" t="str">
        <f>IF('ประเมินผลงาน ชิ้นงาน (ลูกเสือ)'!V37="","",'ประเมินผลงาน ชิ้นงาน (ลูกเสือ)'!V37)</f>
        <v/>
      </c>
      <c r="F39" s="31" t="str">
        <f t="shared" si="0"/>
        <v/>
      </c>
      <c r="G39" s="31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33">
        <v>35</v>
      </c>
      <c r="B40" s="23" t="str">
        <f>IF(รายชื่อ!D36="","",รายชื่อ!D36&amp;รายชื่อ!E36&amp; "  " &amp; รายชื่อ!F36)</f>
        <v/>
      </c>
      <c r="C40" s="34" t="str">
        <f>IF('เช็คเวลาเรียน(ลูกเสือ)'!BB39="","",'เช็คเวลาเรียน(ลูกเสือ)'!BB39)</f>
        <v/>
      </c>
      <c r="D40" s="34" t="str">
        <f>IF('ประเมินจุดประสงค์ (ลูกเสือ)'!V38="","",'ประเมินจุดประสงค์ (ลูกเสือ)'!V38)</f>
        <v/>
      </c>
      <c r="E40" s="31" t="str">
        <f>IF('ประเมินผลงาน ชิ้นงาน (ลูกเสือ)'!V38="","",'ประเมินผลงาน ชิ้นงาน (ลูกเสือ)'!V38)</f>
        <v/>
      </c>
      <c r="F40" s="31" t="str">
        <f t="shared" si="0"/>
        <v/>
      </c>
      <c r="G40" s="31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33">
        <v>36</v>
      </c>
      <c r="B41" s="23" t="str">
        <f>IF(รายชื่อ!D37="","",รายชื่อ!D37&amp;รายชื่อ!E37&amp; "  " &amp; รายชื่อ!F37)</f>
        <v/>
      </c>
      <c r="C41" s="34" t="str">
        <f>IF('เช็คเวลาเรียน(ลูกเสือ)'!BB40="","",'เช็คเวลาเรียน(ลูกเสือ)'!BB40)</f>
        <v/>
      </c>
      <c r="D41" s="34" t="str">
        <f>IF('ประเมินจุดประสงค์ (ลูกเสือ)'!V39="","",'ประเมินจุดประสงค์ (ลูกเสือ)'!V39)</f>
        <v/>
      </c>
      <c r="E41" s="31" t="str">
        <f>IF('ประเมินผลงาน ชิ้นงาน (ลูกเสือ)'!V39="","",'ประเมินผลงาน ชิ้นงาน (ลูกเสือ)'!V39)</f>
        <v/>
      </c>
      <c r="F41" s="31" t="str">
        <f t="shared" si="0"/>
        <v/>
      </c>
      <c r="G41" s="31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33">
        <v>37</v>
      </c>
      <c r="B42" s="23" t="str">
        <f>IF(รายชื่อ!D38="","",รายชื่อ!D38&amp;รายชื่อ!E38&amp; "  " &amp; รายชื่อ!F38)</f>
        <v/>
      </c>
      <c r="C42" s="34" t="str">
        <f>IF('เช็คเวลาเรียน(ลูกเสือ)'!BB41="","",'เช็คเวลาเรียน(ลูกเสือ)'!BB41)</f>
        <v/>
      </c>
      <c r="D42" s="34" t="str">
        <f>IF('ประเมินจุดประสงค์ (ลูกเสือ)'!V40="","",'ประเมินจุดประสงค์ (ลูกเสือ)'!V40)</f>
        <v/>
      </c>
      <c r="E42" s="31" t="str">
        <f>IF('ประเมินผลงาน ชิ้นงาน (ลูกเสือ)'!V40="","",'ประเมินผลงาน ชิ้นงาน (ลูกเสือ)'!V40)</f>
        <v/>
      </c>
      <c r="F42" s="31" t="str">
        <f t="shared" si="0"/>
        <v/>
      </c>
      <c r="G42" s="31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33">
        <v>38</v>
      </c>
      <c r="B43" s="23" t="str">
        <f>IF(รายชื่อ!D39="","",รายชื่อ!D39&amp;รายชื่อ!E39&amp; "  " &amp; รายชื่อ!F39)</f>
        <v/>
      </c>
      <c r="C43" s="34" t="str">
        <f>IF('เช็คเวลาเรียน(ลูกเสือ)'!BB42="","",'เช็คเวลาเรียน(ลูกเสือ)'!BB42)</f>
        <v/>
      </c>
      <c r="D43" s="34" t="str">
        <f>IF('ประเมินจุดประสงค์ (ลูกเสือ)'!V41="","",'ประเมินจุดประสงค์ (ลูกเสือ)'!V41)</f>
        <v/>
      </c>
      <c r="E43" s="31" t="str">
        <f>IF('ประเมินผลงาน ชิ้นงาน (ลูกเสือ)'!V41="","",'ประเมินผลงาน ชิ้นงาน (ลูกเสือ)'!V41)</f>
        <v/>
      </c>
      <c r="F43" s="31" t="str">
        <f t="shared" si="0"/>
        <v/>
      </c>
      <c r="G43" s="31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33">
        <v>39</v>
      </c>
      <c r="B44" s="23" t="str">
        <f>IF(รายชื่อ!D40="","",รายชื่อ!D40&amp;รายชื่อ!E40&amp; "  " &amp; รายชื่อ!F40)</f>
        <v/>
      </c>
      <c r="C44" s="34" t="str">
        <f>IF('เช็คเวลาเรียน(ลูกเสือ)'!BB43="","",'เช็คเวลาเรียน(ลูกเสือ)'!BB43)</f>
        <v/>
      </c>
      <c r="D44" s="34" t="str">
        <f>IF('ประเมินจุดประสงค์ (ลูกเสือ)'!V42="","",'ประเมินจุดประสงค์ (ลูกเสือ)'!V42)</f>
        <v/>
      </c>
      <c r="E44" s="31" t="str">
        <f>IF('ประเมินผลงาน ชิ้นงาน (ลูกเสือ)'!V42="","",'ประเมินผลงาน ชิ้นงาน (ลูกเสือ)'!V42)</f>
        <v/>
      </c>
      <c r="F44" s="31" t="str">
        <f t="shared" si="0"/>
        <v/>
      </c>
      <c r="G44" s="31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33">
        <v>40</v>
      </c>
      <c r="B45" s="23" t="str">
        <f>IF(รายชื่อ!D41="","",รายชื่อ!D41&amp;รายชื่อ!E41&amp; "  " &amp; รายชื่อ!F41)</f>
        <v/>
      </c>
      <c r="C45" s="34" t="str">
        <f>IF('เช็คเวลาเรียน(ลูกเสือ)'!BB44="","",'เช็คเวลาเรียน(ลูกเสือ)'!BB44)</f>
        <v/>
      </c>
      <c r="D45" s="34" t="str">
        <f>IF('ประเมินจุดประสงค์ (ลูกเสือ)'!V43="","",'ประเมินจุดประสงค์ (ลูกเสือ)'!V43)</f>
        <v/>
      </c>
      <c r="E45" s="31" t="str">
        <f>IF('ประเมินผลงาน ชิ้นงาน (ลูกเสือ)'!V43="","",'ประเมินผลงาน ชิ้นงาน (ลูกเสือ)'!V43)</f>
        <v/>
      </c>
      <c r="F45" s="31" t="str">
        <f t="shared" si="0"/>
        <v/>
      </c>
      <c r="G45" s="31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33">
        <v>41</v>
      </c>
      <c r="B46" s="23" t="str">
        <f>IF(รายชื่อ!D42="","",รายชื่อ!D42&amp;รายชื่อ!E42&amp; "  " &amp; รายชื่อ!F42)</f>
        <v/>
      </c>
      <c r="C46" s="34" t="str">
        <f>IF('เช็คเวลาเรียน(ลูกเสือ)'!BB45="","",'เช็คเวลาเรียน(ลูกเสือ)'!BB45)</f>
        <v/>
      </c>
      <c r="D46" s="34" t="str">
        <f>IF('ประเมินจุดประสงค์ (ลูกเสือ)'!V44="","",'ประเมินจุดประสงค์ (ลูกเสือ)'!V44)</f>
        <v/>
      </c>
      <c r="E46" s="31" t="str">
        <f>IF('ประเมินผลงาน ชิ้นงาน (ลูกเสือ)'!V44="","",'ประเมินผลงาน ชิ้นงาน (ลูกเสือ)'!V44)</f>
        <v/>
      </c>
      <c r="F46" s="31" t="str">
        <f t="shared" si="0"/>
        <v/>
      </c>
      <c r="G46" s="31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33">
        <v>42</v>
      </c>
      <c r="B47" s="23" t="str">
        <f>IF(รายชื่อ!D43="","",รายชื่อ!D43&amp;รายชื่อ!E43&amp; "  " &amp; รายชื่อ!F43)</f>
        <v/>
      </c>
      <c r="C47" s="34" t="str">
        <f>IF('เช็คเวลาเรียน(ลูกเสือ)'!BB46="","",'เช็คเวลาเรียน(ลูกเสือ)'!BB46)</f>
        <v/>
      </c>
      <c r="D47" s="34" t="str">
        <f>IF('ประเมินจุดประสงค์ (ลูกเสือ)'!V45="","",'ประเมินจุดประสงค์ (ลูกเสือ)'!V45)</f>
        <v/>
      </c>
      <c r="E47" s="31" t="str">
        <f>IF('ประเมินผลงาน ชิ้นงาน (ลูกเสือ)'!V45="","",'ประเมินผลงาน ชิ้นงาน (ลูกเสือ)'!V45)</f>
        <v/>
      </c>
      <c r="F47" s="31" t="str">
        <f t="shared" si="0"/>
        <v/>
      </c>
      <c r="G47" s="31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33">
        <v>43</v>
      </c>
      <c r="B48" s="23" t="str">
        <f>IF(รายชื่อ!D44="","",รายชื่อ!D44&amp;รายชื่อ!E44&amp; "  " &amp; รายชื่อ!F44)</f>
        <v/>
      </c>
      <c r="C48" s="34" t="str">
        <f>IF('เช็คเวลาเรียน(ลูกเสือ)'!BB47="","",'เช็คเวลาเรียน(ลูกเสือ)'!BB47)</f>
        <v/>
      </c>
      <c r="D48" s="34" t="str">
        <f>IF('ประเมินจุดประสงค์ (ลูกเสือ)'!V46="","",'ประเมินจุดประสงค์ (ลูกเสือ)'!V46)</f>
        <v/>
      </c>
      <c r="E48" s="31" t="str">
        <f>IF('ประเมินผลงาน ชิ้นงาน (ลูกเสือ)'!V46="","",'ประเมินผลงาน ชิ้นงาน (ลูกเสือ)'!V46)</f>
        <v/>
      </c>
      <c r="F48" s="31" t="str">
        <f t="shared" si="0"/>
        <v/>
      </c>
      <c r="G48" s="31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33">
        <v>44</v>
      </c>
      <c r="B49" s="23" t="str">
        <f>IF(รายชื่อ!D45="","",รายชื่อ!D45&amp;รายชื่อ!E45&amp; "  " &amp; รายชื่อ!F45)</f>
        <v/>
      </c>
      <c r="C49" s="34" t="str">
        <f>IF('เช็คเวลาเรียน(ลูกเสือ)'!BB48="","",'เช็คเวลาเรียน(ลูกเสือ)'!BB48)</f>
        <v/>
      </c>
      <c r="D49" s="34" t="str">
        <f>IF('ประเมินจุดประสงค์ (ลูกเสือ)'!V47="","",'ประเมินจุดประสงค์ (ลูกเสือ)'!V47)</f>
        <v/>
      </c>
      <c r="E49" s="31" t="str">
        <f>IF('ประเมินผลงาน ชิ้นงาน (ลูกเสือ)'!V47="","",'ประเมินผลงาน ชิ้นงาน (ลูกเสือ)'!V47)</f>
        <v/>
      </c>
      <c r="F49" s="31" t="str">
        <f t="shared" si="0"/>
        <v/>
      </c>
      <c r="G49" s="31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33">
        <v>45</v>
      </c>
      <c r="B50" s="23" t="str">
        <f>IF(รายชื่อ!D46="","",รายชื่อ!D46&amp;รายชื่อ!E46&amp; "  " &amp; รายชื่อ!F46)</f>
        <v/>
      </c>
      <c r="C50" s="34" t="str">
        <f>IF('เช็คเวลาเรียน(ลูกเสือ)'!BB49="","",'เช็คเวลาเรียน(ลูกเสือ)'!BB49)</f>
        <v/>
      </c>
      <c r="D50" s="34" t="str">
        <f>IF('ประเมินจุดประสงค์ (ลูกเสือ)'!V48="","",'ประเมินจุดประสงค์ (ลูกเสือ)'!V48)</f>
        <v/>
      </c>
      <c r="E50" s="31" t="str">
        <f>IF('ประเมินผลงาน ชิ้นงาน (ลูกเสือ)'!V48="","",'ประเมินผลงาน ชิ้นงาน (ลูกเสือ)'!V48)</f>
        <v/>
      </c>
      <c r="F50" s="31" t="str">
        <f t="shared" si="0"/>
        <v/>
      </c>
      <c r="G50" s="31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Uy3q0Ud5Fwgr0AoyGQkKkFmjG5SWHnjPkmg0KJVmRr/DQtaZ5crXc68Fv9J4t5zWnjTImOhNZa7pMvRiFvaDUw==" saltValue="85OtxQEymABUkk3IG9XK2Q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11" priority="1" stopIfTrue="1" operator="equal">
      <formula>"ไม่ผ่าน"</formula>
    </cfRule>
    <cfRule type="cellIs" dxfId="10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EB47-0BA2-4524-8FF2-10565B081455}">
  <sheetPr>
    <tabColor rgb="FF92D050"/>
  </sheetPr>
  <dimension ref="A1:L50"/>
  <sheetViews>
    <sheetView zoomScale="85" zoomScaleNormal="85" workbookViewId="0">
      <selection activeCell="G6" sqref="G6"/>
    </sheetView>
  </sheetViews>
  <sheetFormatPr defaultRowHeight="21" x14ac:dyDescent="0.4"/>
  <cols>
    <col min="1" max="1" width="6.109375" style="13" customWidth="1"/>
    <col min="2" max="2" width="34.44140625" style="13" customWidth="1"/>
    <col min="3" max="5" width="26.77734375" style="13" customWidth="1"/>
    <col min="6" max="6" width="26.77734375" style="13" hidden="1" customWidth="1"/>
    <col min="7" max="7" width="26.77734375" style="13" customWidth="1"/>
    <col min="8" max="12" width="8.88671875" style="35"/>
    <col min="13" max="16384" width="8.88671875" style="13"/>
  </cols>
  <sheetData>
    <row r="1" spans="1:7" ht="23.4" x14ac:dyDescent="0.45">
      <c r="A1" s="207" t="str">
        <f>IF(ตั้งค่า!I10="","","บันทึกสรุปผลการประเมินผลงาน/ชิ้นงาน "&amp;ตั้งค่า!I12&amp;"  ปีการศึกษา  "&amp;ตั้งค่า!I3)</f>
        <v>บันทึกสรุปผลการประเมินผลงาน/ชิ้นงาน กิจกรรมเพื่อสังคมและสาธารณประโยชน์  ปีการศึกษา  2567</v>
      </c>
      <c r="B1" s="207"/>
      <c r="C1" s="207"/>
      <c r="D1" s="207"/>
      <c r="E1" s="207"/>
      <c r="F1" s="207"/>
      <c r="G1" s="207"/>
    </row>
    <row r="2" spans="1:7" ht="23.4" x14ac:dyDescent="0.45">
      <c r="A2" s="207" t="s">
        <v>5</v>
      </c>
      <c r="B2" s="207"/>
      <c r="C2" s="207"/>
      <c r="D2" s="207"/>
      <c r="E2" s="207"/>
      <c r="F2" s="207"/>
      <c r="G2" s="207"/>
    </row>
    <row r="3" spans="1:7" ht="27" customHeight="1" x14ac:dyDescent="0.4">
      <c r="A3" s="210" t="s">
        <v>0</v>
      </c>
      <c r="B3" s="210" t="s">
        <v>106</v>
      </c>
      <c r="C3" s="208" t="s">
        <v>7</v>
      </c>
      <c r="D3" s="208"/>
      <c r="E3" s="208"/>
      <c r="F3" s="32"/>
      <c r="G3" s="209" t="s">
        <v>8</v>
      </c>
    </row>
    <row r="4" spans="1:7" ht="27" customHeight="1" x14ac:dyDescent="0.4">
      <c r="A4" s="211"/>
      <c r="B4" s="211"/>
      <c r="C4" s="33" t="s">
        <v>3</v>
      </c>
      <c r="D4" s="33" t="s">
        <v>1</v>
      </c>
      <c r="E4" s="33" t="s">
        <v>9</v>
      </c>
      <c r="F4" s="33" t="s">
        <v>104</v>
      </c>
      <c r="G4" s="209"/>
    </row>
    <row r="5" spans="1:7" ht="27" customHeight="1" x14ac:dyDescent="0.4">
      <c r="A5" s="212"/>
      <c r="B5" s="212"/>
      <c r="C5" s="33" t="s">
        <v>10</v>
      </c>
      <c r="D5" s="33" t="s">
        <v>11</v>
      </c>
      <c r="E5" s="33" t="s">
        <v>11</v>
      </c>
      <c r="F5" s="33">
        <v>3</v>
      </c>
      <c r="G5" s="33" t="s">
        <v>6</v>
      </c>
    </row>
    <row r="6" spans="1:7" ht="27" customHeight="1" x14ac:dyDescent="0.4">
      <c r="A6" s="33">
        <v>1</v>
      </c>
      <c r="B6" s="23" t="str">
        <f>IF(รายชื่อ!D2="","",รายชื่อ!D2&amp;รายชื่อ!E2&amp; "  " &amp; รายชื่อ!F2)</f>
        <v/>
      </c>
      <c r="C6" s="34" t="str">
        <f>IF('เช็คเวลาเรียน(เพื่อสังคม)'!AD5="","",'เช็คเวลาเรียน(เพื่อสังคม)'!AD5)</f>
        <v/>
      </c>
      <c r="D6" s="34" t="str">
        <f>IF('ประเมินจุดประสงค์ (เพื่อสังคม)'!V4="","",'ประเมินจุดประสงค์ (เพื่อสังคม)'!V4)</f>
        <v/>
      </c>
      <c r="E6" s="31" t="str">
        <f>IF('ประเมินผลงาน ชิ้นงาน (เพื่อสังค'!V4="","",'ประเมินผลงาน ชิ้นงาน (เพื่อสังค'!V4)</f>
        <v/>
      </c>
      <c r="F6" s="31" t="str">
        <f>IF(B6="","",COUNTIF(C6:E6,"ผ่าน"))</f>
        <v/>
      </c>
      <c r="G6" s="31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33">
        <v>2</v>
      </c>
      <c r="B7" s="23" t="str">
        <f>IF(รายชื่อ!D3="","",รายชื่อ!D3&amp;รายชื่อ!E3&amp; "  " &amp; รายชื่อ!F3)</f>
        <v/>
      </c>
      <c r="C7" s="34" t="str">
        <f>IF('เช็คเวลาเรียน(เพื่อสังคม)'!AD6="","",'เช็คเวลาเรียน(เพื่อสังคม)'!AD6)</f>
        <v/>
      </c>
      <c r="D7" s="34" t="str">
        <f>IF('ประเมินจุดประสงค์ (เพื่อสังคม)'!V5="","",'ประเมินจุดประสงค์ (เพื่อสังคม)'!V5)</f>
        <v/>
      </c>
      <c r="E7" s="31" t="str">
        <f>IF('ประเมินผลงาน ชิ้นงาน (เพื่อสังค'!V5="","",'ประเมินผลงาน ชิ้นงาน (เพื่อสังค'!V5)</f>
        <v/>
      </c>
      <c r="F7" s="31" t="str">
        <f t="shared" ref="F7:F50" si="0">IF(B7="","",COUNTIF(C7:E7,"ผ่าน"))</f>
        <v/>
      </c>
      <c r="G7" s="31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33">
        <v>3</v>
      </c>
      <c r="B8" s="23" t="str">
        <f>IF(รายชื่อ!D4="","",รายชื่อ!D4&amp;รายชื่อ!E4&amp; "  " &amp; รายชื่อ!F4)</f>
        <v/>
      </c>
      <c r="C8" s="34" t="str">
        <f>IF('เช็คเวลาเรียน(เพื่อสังคม)'!AD7="","",'เช็คเวลาเรียน(เพื่อสังคม)'!AD7)</f>
        <v/>
      </c>
      <c r="D8" s="34" t="str">
        <f>IF('ประเมินจุดประสงค์ (เพื่อสังคม)'!V6="","",'ประเมินจุดประสงค์ (เพื่อสังคม)'!V6)</f>
        <v/>
      </c>
      <c r="E8" s="31" t="str">
        <f>IF('ประเมินผลงาน ชิ้นงาน (เพื่อสังค'!V6="","",'ประเมินผลงาน ชิ้นงาน (เพื่อสังค'!V6)</f>
        <v/>
      </c>
      <c r="F8" s="31" t="str">
        <f t="shared" si="0"/>
        <v/>
      </c>
      <c r="G8" s="31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33">
        <v>4</v>
      </c>
      <c r="B9" s="23" t="str">
        <f>IF(รายชื่อ!D5="","",รายชื่อ!D5&amp;รายชื่อ!E5&amp; "  " &amp; รายชื่อ!F5)</f>
        <v/>
      </c>
      <c r="C9" s="34" t="str">
        <f>IF('เช็คเวลาเรียน(เพื่อสังคม)'!AD8="","",'เช็คเวลาเรียน(เพื่อสังคม)'!AD8)</f>
        <v/>
      </c>
      <c r="D9" s="34" t="str">
        <f>IF('ประเมินจุดประสงค์ (เพื่อสังคม)'!V7="","",'ประเมินจุดประสงค์ (เพื่อสังคม)'!V7)</f>
        <v/>
      </c>
      <c r="E9" s="31" t="str">
        <f>IF('ประเมินผลงาน ชิ้นงาน (เพื่อสังค'!V7="","",'ประเมินผลงาน ชิ้นงาน (เพื่อสังค'!V7)</f>
        <v/>
      </c>
      <c r="F9" s="31" t="str">
        <f t="shared" si="0"/>
        <v/>
      </c>
      <c r="G9" s="31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33">
        <v>5</v>
      </c>
      <c r="B10" s="23" t="str">
        <f>IF(รายชื่อ!D6="","",รายชื่อ!D6&amp;รายชื่อ!E6&amp; "  " &amp; รายชื่อ!F6)</f>
        <v/>
      </c>
      <c r="C10" s="34" t="str">
        <f>IF('เช็คเวลาเรียน(เพื่อสังคม)'!AD9="","",'เช็คเวลาเรียน(เพื่อสังคม)'!AD9)</f>
        <v/>
      </c>
      <c r="D10" s="34" t="str">
        <f>IF('ประเมินจุดประสงค์ (เพื่อสังคม)'!V8="","",'ประเมินจุดประสงค์ (เพื่อสังคม)'!V8)</f>
        <v/>
      </c>
      <c r="E10" s="31" t="str">
        <f>IF('ประเมินผลงาน ชิ้นงาน (เพื่อสังค'!V8="","",'ประเมินผลงาน ชิ้นงาน (เพื่อสังค'!V8)</f>
        <v/>
      </c>
      <c r="F10" s="31" t="str">
        <f t="shared" si="0"/>
        <v/>
      </c>
      <c r="G10" s="31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33">
        <v>6</v>
      </c>
      <c r="B11" s="23" t="str">
        <f>IF(รายชื่อ!D7="","",รายชื่อ!D7&amp;รายชื่อ!E7&amp; "  " &amp; รายชื่อ!F7)</f>
        <v/>
      </c>
      <c r="C11" s="34" t="str">
        <f>IF('เช็คเวลาเรียน(เพื่อสังคม)'!AD10="","",'เช็คเวลาเรียน(เพื่อสังคม)'!AD10)</f>
        <v/>
      </c>
      <c r="D11" s="34" t="str">
        <f>IF('ประเมินจุดประสงค์ (เพื่อสังคม)'!V9="","",'ประเมินจุดประสงค์ (เพื่อสังคม)'!V9)</f>
        <v/>
      </c>
      <c r="E11" s="31" t="str">
        <f>IF('ประเมินผลงาน ชิ้นงาน (เพื่อสังค'!V9="","",'ประเมินผลงาน ชิ้นงาน (เพื่อสังค'!V9)</f>
        <v/>
      </c>
      <c r="F11" s="31" t="str">
        <f t="shared" si="0"/>
        <v/>
      </c>
      <c r="G11" s="31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33">
        <v>7</v>
      </c>
      <c r="B12" s="23" t="str">
        <f>IF(รายชื่อ!D8="","",รายชื่อ!D8&amp;รายชื่อ!E8&amp; "  " &amp; รายชื่อ!F8)</f>
        <v/>
      </c>
      <c r="C12" s="34" t="str">
        <f>IF('เช็คเวลาเรียน(เพื่อสังคม)'!AD11="","",'เช็คเวลาเรียน(เพื่อสังคม)'!AD11)</f>
        <v/>
      </c>
      <c r="D12" s="34" t="str">
        <f>IF('ประเมินจุดประสงค์ (เพื่อสังคม)'!V10="","",'ประเมินจุดประสงค์ (เพื่อสังคม)'!V10)</f>
        <v/>
      </c>
      <c r="E12" s="31" t="str">
        <f>IF('ประเมินผลงาน ชิ้นงาน (เพื่อสังค'!V10="","",'ประเมินผลงาน ชิ้นงาน (เพื่อสังค'!V10)</f>
        <v/>
      </c>
      <c r="F12" s="31" t="str">
        <f t="shared" si="0"/>
        <v/>
      </c>
      <c r="G12" s="31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33">
        <v>8</v>
      </c>
      <c r="B13" s="23" t="str">
        <f>IF(รายชื่อ!D9="","",รายชื่อ!D9&amp;รายชื่อ!E9&amp; "  " &amp; รายชื่อ!F9)</f>
        <v/>
      </c>
      <c r="C13" s="34" t="str">
        <f>IF('เช็คเวลาเรียน(เพื่อสังคม)'!AD12="","",'เช็คเวลาเรียน(เพื่อสังคม)'!AD12)</f>
        <v/>
      </c>
      <c r="D13" s="34" t="str">
        <f>IF('ประเมินจุดประสงค์ (เพื่อสังคม)'!V11="","",'ประเมินจุดประสงค์ (เพื่อสังคม)'!V11)</f>
        <v/>
      </c>
      <c r="E13" s="31" t="str">
        <f>IF('ประเมินผลงาน ชิ้นงาน (เพื่อสังค'!V11="","",'ประเมินผลงาน ชิ้นงาน (เพื่อสังค'!V11)</f>
        <v/>
      </c>
      <c r="F13" s="31" t="str">
        <f t="shared" si="0"/>
        <v/>
      </c>
      <c r="G13" s="31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33">
        <v>9</v>
      </c>
      <c r="B14" s="23" t="str">
        <f>IF(รายชื่อ!D10="","",รายชื่อ!D10&amp;รายชื่อ!E10&amp; "  " &amp; รายชื่อ!F10)</f>
        <v/>
      </c>
      <c r="C14" s="34" t="str">
        <f>IF('เช็คเวลาเรียน(เพื่อสังคม)'!AD13="","",'เช็คเวลาเรียน(เพื่อสังคม)'!AD13)</f>
        <v/>
      </c>
      <c r="D14" s="34" t="str">
        <f>IF('ประเมินจุดประสงค์ (เพื่อสังคม)'!V12="","",'ประเมินจุดประสงค์ (เพื่อสังคม)'!V12)</f>
        <v/>
      </c>
      <c r="E14" s="31" t="str">
        <f>IF('ประเมินผลงาน ชิ้นงาน (เพื่อสังค'!V12="","",'ประเมินผลงาน ชิ้นงาน (เพื่อสังค'!V12)</f>
        <v/>
      </c>
      <c r="F14" s="31" t="str">
        <f t="shared" si="0"/>
        <v/>
      </c>
      <c r="G14" s="31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33">
        <v>10</v>
      </c>
      <c r="B15" s="23" t="str">
        <f>IF(รายชื่อ!D11="","",รายชื่อ!D11&amp;รายชื่อ!E11&amp; "  " &amp; รายชื่อ!F11)</f>
        <v/>
      </c>
      <c r="C15" s="34" t="str">
        <f>IF('เช็คเวลาเรียน(เพื่อสังคม)'!AD14="","",'เช็คเวลาเรียน(เพื่อสังคม)'!AD14)</f>
        <v/>
      </c>
      <c r="D15" s="34" t="str">
        <f>IF('ประเมินจุดประสงค์ (เพื่อสังคม)'!V13="","",'ประเมินจุดประสงค์ (เพื่อสังคม)'!V13)</f>
        <v/>
      </c>
      <c r="E15" s="31" t="str">
        <f>IF('ประเมินผลงาน ชิ้นงาน (เพื่อสังค'!V13="","",'ประเมินผลงาน ชิ้นงาน (เพื่อสังค'!V13)</f>
        <v/>
      </c>
      <c r="F15" s="31" t="str">
        <f t="shared" si="0"/>
        <v/>
      </c>
      <c r="G15" s="31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33">
        <v>11</v>
      </c>
      <c r="B16" s="23" t="str">
        <f>IF(รายชื่อ!D12="","",รายชื่อ!D12&amp;รายชื่อ!E12&amp; "  " &amp; รายชื่อ!F12)</f>
        <v/>
      </c>
      <c r="C16" s="34" t="str">
        <f>IF('เช็คเวลาเรียน(เพื่อสังคม)'!AD15="","",'เช็คเวลาเรียน(เพื่อสังคม)'!AD15)</f>
        <v/>
      </c>
      <c r="D16" s="34" t="str">
        <f>IF('ประเมินจุดประสงค์ (เพื่อสังคม)'!V14="","",'ประเมินจุดประสงค์ (เพื่อสังคม)'!V14)</f>
        <v/>
      </c>
      <c r="E16" s="31" t="str">
        <f>IF('ประเมินผลงาน ชิ้นงาน (เพื่อสังค'!V14="","",'ประเมินผลงาน ชิ้นงาน (เพื่อสังค'!V14)</f>
        <v/>
      </c>
      <c r="F16" s="31" t="str">
        <f t="shared" si="0"/>
        <v/>
      </c>
      <c r="G16" s="31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33">
        <v>12</v>
      </c>
      <c r="B17" s="23" t="str">
        <f>IF(รายชื่อ!D13="","",รายชื่อ!D13&amp;รายชื่อ!E13&amp; "  " &amp; รายชื่อ!F13)</f>
        <v/>
      </c>
      <c r="C17" s="34" t="str">
        <f>IF('เช็คเวลาเรียน(เพื่อสังคม)'!AD16="","",'เช็คเวลาเรียน(เพื่อสังคม)'!AD16)</f>
        <v/>
      </c>
      <c r="D17" s="34" t="str">
        <f>IF('ประเมินจุดประสงค์ (เพื่อสังคม)'!V15="","",'ประเมินจุดประสงค์ (เพื่อสังคม)'!V15)</f>
        <v/>
      </c>
      <c r="E17" s="31" t="str">
        <f>IF('ประเมินผลงาน ชิ้นงาน (เพื่อสังค'!V15="","",'ประเมินผลงาน ชิ้นงาน (เพื่อสังค'!V15)</f>
        <v/>
      </c>
      <c r="F17" s="31" t="str">
        <f t="shared" si="0"/>
        <v/>
      </c>
      <c r="G17" s="31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33">
        <v>13</v>
      </c>
      <c r="B18" s="23" t="str">
        <f>IF(รายชื่อ!D14="","",รายชื่อ!D14&amp;รายชื่อ!E14&amp; "  " &amp; รายชื่อ!F14)</f>
        <v/>
      </c>
      <c r="C18" s="34" t="str">
        <f>IF('เช็คเวลาเรียน(เพื่อสังคม)'!AD17="","",'เช็คเวลาเรียน(เพื่อสังคม)'!AD17)</f>
        <v/>
      </c>
      <c r="D18" s="34" t="str">
        <f>IF('ประเมินจุดประสงค์ (เพื่อสังคม)'!V16="","",'ประเมินจุดประสงค์ (เพื่อสังคม)'!V16)</f>
        <v/>
      </c>
      <c r="E18" s="31" t="str">
        <f>IF('ประเมินผลงาน ชิ้นงาน (เพื่อสังค'!V16="","",'ประเมินผลงาน ชิ้นงาน (เพื่อสังค'!V16)</f>
        <v/>
      </c>
      <c r="F18" s="31" t="str">
        <f t="shared" si="0"/>
        <v/>
      </c>
      <c r="G18" s="31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33">
        <v>14</v>
      </c>
      <c r="B19" s="23" t="str">
        <f>IF(รายชื่อ!D15="","",รายชื่อ!D15&amp;รายชื่อ!E15&amp; "  " &amp; รายชื่อ!F15)</f>
        <v/>
      </c>
      <c r="C19" s="34" t="str">
        <f>IF('เช็คเวลาเรียน(เพื่อสังคม)'!AD18="","",'เช็คเวลาเรียน(เพื่อสังคม)'!AD18)</f>
        <v/>
      </c>
      <c r="D19" s="34" t="str">
        <f>IF('ประเมินจุดประสงค์ (เพื่อสังคม)'!V17="","",'ประเมินจุดประสงค์ (เพื่อสังคม)'!V17)</f>
        <v/>
      </c>
      <c r="E19" s="31" t="str">
        <f>IF('ประเมินผลงาน ชิ้นงาน (เพื่อสังค'!V17="","",'ประเมินผลงาน ชิ้นงาน (เพื่อสังค'!V17)</f>
        <v/>
      </c>
      <c r="F19" s="31" t="str">
        <f t="shared" si="0"/>
        <v/>
      </c>
      <c r="G19" s="31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33">
        <v>15</v>
      </c>
      <c r="B20" s="23" t="str">
        <f>IF(รายชื่อ!D16="","",รายชื่อ!D16&amp;รายชื่อ!E16&amp; "  " &amp; รายชื่อ!F16)</f>
        <v/>
      </c>
      <c r="C20" s="34" t="str">
        <f>IF('เช็คเวลาเรียน(เพื่อสังคม)'!AD19="","",'เช็คเวลาเรียน(เพื่อสังคม)'!AD19)</f>
        <v/>
      </c>
      <c r="D20" s="34" t="str">
        <f>IF('ประเมินจุดประสงค์ (เพื่อสังคม)'!V18="","",'ประเมินจุดประสงค์ (เพื่อสังคม)'!V18)</f>
        <v/>
      </c>
      <c r="E20" s="31" t="str">
        <f>IF('ประเมินผลงาน ชิ้นงาน (เพื่อสังค'!V18="","",'ประเมินผลงาน ชิ้นงาน (เพื่อสังค'!V18)</f>
        <v/>
      </c>
      <c r="F20" s="31" t="str">
        <f t="shared" si="0"/>
        <v/>
      </c>
      <c r="G20" s="31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33">
        <v>16</v>
      </c>
      <c r="B21" s="23" t="str">
        <f>IF(รายชื่อ!D17="","",รายชื่อ!D17&amp;รายชื่อ!E17&amp; "  " &amp; รายชื่อ!F17)</f>
        <v/>
      </c>
      <c r="C21" s="34" t="str">
        <f>IF('เช็คเวลาเรียน(เพื่อสังคม)'!AD20="","",'เช็คเวลาเรียน(เพื่อสังคม)'!AD20)</f>
        <v/>
      </c>
      <c r="D21" s="34" t="str">
        <f>IF('ประเมินจุดประสงค์ (เพื่อสังคม)'!V19="","",'ประเมินจุดประสงค์ (เพื่อสังคม)'!V19)</f>
        <v/>
      </c>
      <c r="E21" s="31" t="str">
        <f>IF('ประเมินผลงาน ชิ้นงาน (เพื่อสังค'!V19="","",'ประเมินผลงาน ชิ้นงาน (เพื่อสังค'!V19)</f>
        <v/>
      </c>
      <c r="F21" s="31" t="str">
        <f t="shared" si="0"/>
        <v/>
      </c>
      <c r="G21" s="31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33">
        <v>17</v>
      </c>
      <c r="B22" s="23" t="str">
        <f>IF(รายชื่อ!D18="","",รายชื่อ!D18&amp;รายชื่อ!E18&amp; "  " &amp; รายชื่อ!F18)</f>
        <v/>
      </c>
      <c r="C22" s="34" t="str">
        <f>IF('เช็คเวลาเรียน(เพื่อสังคม)'!AD21="","",'เช็คเวลาเรียน(เพื่อสังคม)'!AD21)</f>
        <v/>
      </c>
      <c r="D22" s="34" t="str">
        <f>IF('ประเมินจุดประสงค์ (เพื่อสังคม)'!V20="","",'ประเมินจุดประสงค์ (เพื่อสังคม)'!V20)</f>
        <v/>
      </c>
      <c r="E22" s="31" t="str">
        <f>IF('ประเมินผลงาน ชิ้นงาน (เพื่อสังค'!V20="","",'ประเมินผลงาน ชิ้นงาน (เพื่อสังค'!V20)</f>
        <v/>
      </c>
      <c r="F22" s="31" t="str">
        <f t="shared" si="0"/>
        <v/>
      </c>
      <c r="G22" s="31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33">
        <v>18</v>
      </c>
      <c r="B23" s="23" t="str">
        <f>IF(รายชื่อ!D19="","",รายชื่อ!D19&amp;รายชื่อ!E19&amp; "  " &amp; รายชื่อ!F19)</f>
        <v/>
      </c>
      <c r="C23" s="34" t="str">
        <f>IF('เช็คเวลาเรียน(เพื่อสังคม)'!AD22="","",'เช็คเวลาเรียน(เพื่อสังคม)'!AD22)</f>
        <v/>
      </c>
      <c r="D23" s="34" t="str">
        <f>IF('ประเมินจุดประสงค์ (เพื่อสังคม)'!V21="","",'ประเมินจุดประสงค์ (เพื่อสังคม)'!V21)</f>
        <v/>
      </c>
      <c r="E23" s="31" t="str">
        <f>IF('ประเมินผลงาน ชิ้นงาน (เพื่อสังค'!V21="","",'ประเมินผลงาน ชิ้นงาน (เพื่อสังค'!V21)</f>
        <v/>
      </c>
      <c r="F23" s="31" t="str">
        <f t="shared" si="0"/>
        <v/>
      </c>
      <c r="G23" s="31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33">
        <v>19</v>
      </c>
      <c r="B24" s="23" t="str">
        <f>IF(รายชื่อ!D20="","",รายชื่อ!D20&amp;รายชื่อ!E20&amp; "  " &amp; รายชื่อ!F20)</f>
        <v/>
      </c>
      <c r="C24" s="34" t="str">
        <f>IF('เช็คเวลาเรียน(เพื่อสังคม)'!AD23="","",'เช็คเวลาเรียน(เพื่อสังคม)'!AD23)</f>
        <v/>
      </c>
      <c r="D24" s="34" t="str">
        <f>IF('ประเมินจุดประสงค์ (เพื่อสังคม)'!V22="","",'ประเมินจุดประสงค์ (เพื่อสังคม)'!V22)</f>
        <v/>
      </c>
      <c r="E24" s="31" t="str">
        <f>IF('ประเมินผลงาน ชิ้นงาน (เพื่อสังค'!V22="","",'ประเมินผลงาน ชิ้นงาน (เพื่อสังค'!V22)</f>
        <v/>
      </c>
      <c r="F24" s="31" t="str">
        <f t="shared" si="0"/>
        <v/>
      </c>
      <c r="G24" s="31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33">
        <v>20</v>
      </c>
      <c r="B25" s="23" t="str">
        <f>IF(รายชื่อ!D21="","",รายชื่อ!D21&amp;รายชื่อ!E21&amp; "  " &amp; รายชื่อ!F21)</f>
        <v/>
      </c>
      <c r="C25" s="34" t="str">
        <f>IF('เช็คเวลาเรียน(เพื่อสังคม)'!AD24="","",'เช็คเวลาเรียน(เพื่อสังคม)'!AD24)</f>
        <v/>
      </c>
      <c r="D25" s="34" t="str">
        <f>IF('ประเมินจุดประสงค์ (เพื่อสังคม)'!V23="","",'ประเมินจุดประสงค์ (เพื่อสังคม)'!V23)</f>
        <v/>
      </c>
      <c r="E25" s="31" t="str">
        <f>IF('ประเมินผลงาน ชิ้นงาน (เพื่อสังค'!V23="","",'ประเมินผลงาน ชิ้นงาน (เพื่อสังค'!V23)</f>
        <v/>
      </c>
      <c r="F25" s="31" t="str">
        <f t="shared" si="0"/>
        <v/>
      </c>
      <c r="G25" s="31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33">
        <v>21</v>
      </c>
      <c r="B26" s="23" t="str">
        <f>IF(รายชื่อ!D22="","",รายชื่อ!D22&amp;รายชื่อ!E22&amp; "  " &amp; รายชื่อ!F22)</f>
        <v/>
      </c>
      <c r="C26" s="34" t="str">
        <f>IF('เช็คเวลาเรียน(เพื่อสังคม)'!AD25="","",'เช็คเวลาเรียน(เพื่อสังคม)'!AD25)</f>
        <v/>
      </c>
      <c r="D26" s="34" t="str">
        <f>IF('ประเมินจุดประสงค์ (เพื่อสังคม)'!V24="","",'ประเมินจุดประสงค์ (เพื่อสังคม)'!V24)</f>
        <v/>
      </c>
      <c r="E26" s="31" t="str">
        <f>IF('ประเมินผลงาน ชิ้นงาน (เพื่อสังค'!V24="","",'ประเมินผลงาน ชิ้นงาน (เพื่อสังค'!V24)</f>
        <v/>
      </c>
      <c r="F26" s="31" t="str">
        <f t="shared" si="0"/>
        <v/>
      </c>
      <c r="G26" s="31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33">
        <v>22</v>
      </c>
      <c r="B27" s="23" t="str">
        <f>IF(รายชื่อ!D23="","",รายชื่อ!D23&amp;รายชื่อ!E23&amp; "  " &amp; รายชื่อ!F23)</f>
        <v/>
      </c>
      <c r="C27" s="34" t="str">
        <f>IF('เช็คเวลาเรียน(เพื่อสังคม)'!AD26="","",'เช็คเวลาเรียน(เพื่อสังคม)'!AD26)</f>
        <v/>
      </c>
      <c r="D27" s="34" t="str">
        <f>IF('ประเมินจุดประสงค์ (เพื่อสังคม)'!V25="","",'ประเมินจุดประสงค์ (เพื่อสังคม)'!V25)</f>
        <v/>
      </c>
      <c r="E27" s="31" t="str">
        <f>IF('ประเมินผลงาน ชิ้นงาน (เพื่อสังค'!V25="","",'ประเมินผลงาน ชิ้นงาน (เพื่อสังค'!V25)</f>
        <v/>
      </c>
      <c r="F27" s="31" t="str">
        <f t="shared" si="0"/>
        <v/>
      </c>
      <c r="G27" s="31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33">
        <v>23</v>
      </c>
      <c r="B28" s="23" t="str">
        <f>IF(รายชื่อ!D24="","",รายชื่อ!D24&amp;รายชื่อ!E24&amp; "  " &amp; รายชื่อ!F24)</f>
        <v/>
      </c>
      <c r="C28" s="34" t="str">
        <f>IF('เช็คเวลาเรียน(เพื่อสังคม)'!AD27="","",'เช็คเวลาเรียน(เพื่อสังคม)'!AD27)</f>
        <v/>
      </c>
      <c r="D28" s="34" t="str">
        <f>IF('ประเมินจุดประสงค์ (เพื่อสังคม)'!V26="","",'ประเมินจุดประสงค์ (เพื่อสังคม)'!V26)</f>
        <v/>
      </c>
      <c r="E28" s="31" t="str">
        <f>IF('ประเมินผลงาน ชิ้นงาน (เพื่อสังค'!V26="","",'ประเมินผลงาน ชิ้นงาน (เพื่อสังค'!V26)</f>
        <v/>
      </c>
      <c r="F28" s="31" t="str">
        <f t="shared" si="0"/>
        <v/>
      </c>
      <c r="G28" s="31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33">
        <v>24</v>
      </c>
      <c r="B29" s="23" t="str">
        <f>IF(รายชื่อ!D25="","",รายชื่อ!D25&amp;รายชื่อ!E25&amp; "  " &amp; รายชื่อ!F25)</f>
        <v/>
      </c>
      <c r="C29" s="34" t="str">
        <f>IF('เช็คเวลาเรียน(เพื่อสังคม)'!AD28="","",'เช็คเวลาเรียน(เพื่อสังคม)'!AD28)</f>
        <v/>
      </c>
      <c r="D29" s="34" t="str">
        <f>IF('ประเมินจุดประสงค์ (เพื่อสังคม)'!V27="","",'ประเมินจุดประสงค์ (เพื่อสังคม)'!V27)</f>
        <v/>
      </c>
      <c r="E29" s="31" t="str">
        <f>IF('ประเมินผลงาน ชิ้นงาน (เพื่อสังค'!V27="","",'ประเมินผลงาน ชิ้นงาน (เพื่อสังค'!V27)</f>
        <v/>
      </c>
      <c r="F29" s="31" t="str">
        <f t="shared" si="0"/>
        <v/>
      </c>
      <c r="G29" s="31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33">
        <v>25</v>
      </c>
      <c r="B30" s="23" t="str">
        <f>IF(รายชื่อ!D26="","",รายชื่อ!D26&amp;รายชื่อ!E26&amp; "  " &amp; รายชื่อ!F26)</f>
        <v/>
      </c>
      <c r="C30" s="34" t="str">
        <f>IF('เช็คเวลาเรียน(เพื่อสังคม)'!AD29="","",'เช็คเวลาเรียน(เพื่อสังคม)'!AD29)</f>
        <v/>
      </c>
      <c r="D30" s="34" t="str">
        <f>IF('ประเมินจุดประสงค์ (เพื่อสังคม)'!V28="","",'ประเมินจุดประสงค์ (เพื่อสังคม)'!V28)</f>
        <v/>
      </c>
      <c r="E30" s="31" t="str">
        <f>IF('ประเมินผลงาน ชิ้นงาน (เพื่อสังค'!V28="","",'ประเมินผลงาน ชิ้นงาน (เพื่อสังค'!V28)</f>
        <v/>
      </c>
      <c r="F30" s="31" t="str">
        <f t="shared" si="0"/>
        <v/>
      </c>
      <c r="G30" s="31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33">
        <v>26</v>
      </c>
      <c r="B31" s="23" t="str">
        <f>IF(รายชื่อ!D27="","",รายชื่อ!D27&amp;รายชื่อ!E27&amp; "  " &amp; รายชื่อ!F27)</f>
        <v/>
      </c>
      <c r="C31" s="34" t="str">
        <f>IF('เช็คเวลาเรียน(เพื่อสังคม)'!AD30="","",'เช็คเวลาเรียน(เพื่อสังคม)'!AD30)</f>
        <v/>
      </c>
      <c r="D31" s="34" t="str">
        <f>IF('ประเมินจุดประสงค์ (เพื่อสังคม)'!V29="","",'ประเมินจุดประสงค์ (เพื่อสังคม)'!V29)</f>
        <v/>
      </c>
      <c r="E31" s="31" t="str">
        <f>IF('ประเมินผลงาน ชิ้นงาน (เพื่อสังค'!V29="","",'ประเมินผลงาน ชิ้นงาน (เพื่อสังค'!V29)</f>
        <v/>
      </c>
      <c r="F31" s="31" t="str">
        <f t="shared" si="0"/>
        <v/>
      </c>
      <c r="G31" s="31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33">
        <v>27</v>
      </c>
      <c r="B32" s="23" t="str">
        <f>IF(รายชื่อ!D28="","",รายชื่อ!D28&amp;รายชื่อ!E28&amp; "  " &amp; รายชื่อ!F28)</f>
        <v/>
      </c>
      <c r="C32" s="34" t="str">
        <f>IF('เช็คเวลาเรียน(เพื่อสังคม)'!AD31="","",'เช็คเวลาเรียน(เพื่อสังคม)'!AD31)</f>
        <v/>
      </c>
      <c r="D32" s="34" t="str">
        <f>IF('ประเมินจุดประสงค์ (เพื่อสังคม)'!V30="","",'ประเมินจุดประสงค์ (เพื่อสังคม)'!V30)</f>
        <v/>
      </c>
      <c r="E32" s="31" t="str">
        <f>IF('ประเมินผลงาน ชิ้นงาน (เพื่อสังค'!V30="","",'ประเมินผลงาน ชิ้นงาน (เพื่อสังค'!V30)</f>
        <v/>
      </c>
      <c r="F32" s="31" t="str">
        <f t="shared" si="0"/>
        <v/>
      </c>
      <c r="G32" s="31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33">
        <v>28</v>
      </c>
      <c r="B33" s="23" t="str">
        <f>IF(รายชื่อ!D29="","",รายชื่อ!D29&amp;รายชื่อ!E29&amp; "  " &amp; รายชื่อ!F29)</f>
        <v/>
      </c>
      <c r="C33" s="34" t="str">
        <f>IF('เช็คเวลาเรียน(เพื่อสังคม)'!AD32="","",'เช็คเวลาเรียน(เพื่อสังคม)'!AD32)</f>
        <v/>
      </c>
      <c r="D33" s="34" t="str">
        <f>IF('ประเมินจุดประสงค์ (เพื่อสังคม)'!V31="","",'ประเมินจุดประสงค์ (เพื่อสังคม)'!V31)</f>
        <v/>
      </c>
      <c r="E33" s="31" t="str">
        <f>IF('ประเมินผลงาน ชิ้นงาน (เพื่อสังค'!V31="","",'ประเมินผลงาน ชิ้นงาน (เพื่อสังค'!V31)</f>
        <v/>
      </c>
      <c r="F33" s="31" t="str">
        <f t="shared" si="0"/>
        <v/>
      </c>
      <c r="G33" s="31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33">
        <v>29</v>
      </c>
      <c r="B34" s="23" t="str">
        <f>IF(รายชื่อ!D30="","",รายชื่อ!D30&amp;รายชื่อ!E30&amp; "  " &amp; รายชื่อ!F30)</f>
        <v/>
      </c>
      <c r="C34" s="34" t="str">
        <f>IF('เช็คเวลาเรียน(เพื่อสังคม)'!AD33="","",'เช็คเวลาเรียน(เพื่อสังคม)'!AD33)</f>
        <v/>
      </c>
      <c r="D34" s="34" t="str">
        <f>IF('ประเมินจุดประสงค์ (เพื่อสังคม)'!V32="","",'ประเมินจุดประสงค์ (เพื่อสังคม)'!V32)</f>
        <v/>
      </c>
      <c r="E34" s="31" t="str">
        <f>IF('ประเมินผลงาน ชิ้นงาน (เพื่อสังค'!V32="","",'ประเมินผลงาน ชิ้นงาน (เพื่อสังค'!V32)</f>
        <v/>
      </c>
      <c r="F34" s="31" t="str">
        <f t="shared" si="0"/>
        <v/>
      </c>
      <c r="G34" s="31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33">
        <v>30</v>
      </c>
      <c r="B35" s="23" t="str">
        <f>IF(รายชื่อ!D31="","",รายชื่อ!D31&amp;รายชื่อ!E31&amp; "  " &amp; รายชื่อ!F31)</f>
        <v/>
      </c>
      <c r="C35" s="34" t="str">
        <f>IF('เช็คเวลาเรียน(เพื่อสังคม)'!AD34="","",'เช็คเวลาเรียน(เพื่อสังคม)'!AD34)</f>
        <v/>
      </c>
      <c r="D35" s="34" t="str">
        <f>IF('ประเมินจุดประสงค์ (เพื่อสังคม)'!V33="","",'ประเมินจุดประสงค์ (เพื่อสังคม)'!V33)</f>
        <v/>
      </c>
      <c r="E35" s="31" t="str">
        <f>IF('ประเมินผลงาน ชิ้นงาน (เพื่อสังค'!V33="","",'ประเมินผลงาน ชิ้นงาน (เพื่อสังค'!V33)</f>
        <v/>
      </c>
      <c r="F35" s="31" t="str">
        <f t="shared" si="0"/>
        <v/>
      </c>
      <c r="G35" s="31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33">
        <v>31</v>
      </c>
      <c r="B36" s="23" t="str">
        <f>IF(รายชื่อ!D32="","",รายชื่อ!D32&amp;รายชื่อ!E32&amp; "  " &amp; รายชื่อ!F32)</f>
        <v/>
      </c>
      <c r="C36" s="34" t="str">
        <f>IF('เช็คเวลาเรียน(เพื่อสังคม)'!AD35="","",'เช็คเวลาเรียน(เพื่อสังคม)'!AD35)</f>
        <v/>
      </c>
      <c r="D36" s="34" t="str">
        <f>IF('ประเมินจุดประสงค์ (เพื่อสังคม)'!V34="","",'ประเมินจุดประสงค์ (เพื่อสังคม)'!V34)</f>
        <v/>
      </c>
      <c r="E36" s="31" t="str">
        <f>IF('ประเมินผลงาน ชิ้นงาน (เพื่อสังค'!V34="","",'ประเมินผลงาน ชิ้นงาน (เพื่อสังค'!V34)</f>
        <v/>
      </c>
      <c r="F36" s="31" t="str">
        <f t="shared" si="0"/>
        <v/>
      </c>
      <c r="G36" s="31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33">
        <v>32</v>
      </c>
      <c r="B37" s="23" t="str">
        <f>IF(รายชื่อ!D33="","",รายชื่อ!D33&amp;รายชื่อ!E33&amp; "  " &amp; รายชื่อ!F33)</f>
        <v/>
      </c>
      <c r="C37" s="34" t="str">
        <f>IF('เช็คเวลาเรียน(เพื่อสังคม)'!AD36="","",'เช็คเวลาเรียน(เพื่อสังคม)'!AD36)</f>
        <v/>
      </c>
      <c r="D37" s="34" t="str">
        <f>IF('ประเมินจุดประสงค์ (เพื่อสังคม)'!V35="","",'ประเมินจุดประสงค์ (เพื่อสังคม)'!V35)</f>
        <v/>
      </c>
      <c r="E37" s="31" t="str">
        <f>IF('ประเมินผลงาน ชิ้นงาน (เพื่อสังค'!V35="","",'ประเมินผลงาน ชิ้นงาน (เพื่อสังค'!V35)</f>
        <v/>
      </c>
      <c r="F37" s="31" t="str">
        <f t="shared" si="0"/>
        <v/>
      </c>
      <c r="G37" s="31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33">
        <v>33</v>
      </c>
      <c r="B38" s="23" t="str">
        <f>IF(รายชื่อ!D34="","",รายชื่อ!D34&amp;รายชื่อ!E34&amp; "  " &amp; รายชื่อ!F34)</f>
        <v/>
      </c>
      <c r="C38" s="34" t="str">
        <f>IF('เช็คเวลาเรียน(เพื่อสังคม)'!AD37="","",'เช็คเวลาเรียน(เพื่อสังคม)'!AD37)</f>
        <v/>
      </c>
      <c r="D38" s="34" t="str">
        <f>IF('ประเมินจุดประสงค์ (เพื่อสังคม)'!V36="","",'ประเมินจุดประสงค์ (เพื่อสังคม)'!V36)</f>
        <v/>
      </c>
      <c r="E38" s="31" t="str">
        <f>IF('ประเมินผลงาน ชิ้นงาน (เพื่อสังค'!V36="","",'ประเมินผลงาน ชิ้นงาน (เพื่อสังค'!V36)</f>
        <v/>
      </c>
      <c r="F38" s="31" t="str">
        <f t="shared" si="0"/>
        <v/>
      </c>
      <c r="G38" s="31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33">
        <v>34</v>
      </c>
      <c r="B39" s="23" t="str">
        <f>IF(รายชื่อ!D35="","",รายชื่อ!D35&amp;รายชื่อ!E35&amp; "  " &amp; รายชื่อ!F35)</f>
        <v/>
      </c>
      <c r="C39" s="34" t="str">
        <f>IF('เช็คเวลาเรียน(เพื่อสังคม)'!AD38="","",'เช็คเวลาเรียน(เพื่อสังคม)'!AD38)</f>
        <v/>
      </c>
      <c r="D39" s="34" t="str">
        <f>IF('ประเมินจุดประสงค์ (เพื่อสังคม)'!V37="","",'ประเมินจุดประสงค์ (เพื่อสังคม)'!V37)</f>
        <v/>
      </c>
      <c r="E39" s="31" t="str">
        <f>IF('ประเมินผลงาน ชิ้นงาน (เพื่อสังค'!V37="","",'ประเมินผลงาน ชิ้นงาน (เพื่อสังค'!V37)</f>
        <v/>
      </c>
      <c r="F39" s="31" t="str">
        <f t="shared" si="0"/>
        <v/>
      </c>
      <c r="G39" s="31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33">
        <v>35</v>
      </c>
      <c r="B40" s="23" t="str">
        <f>IF(รายชื่อ!D36="","",รายชื่อ!D36&amp;รายชื่อ!E36&amp; "  " &amp; รายชื่อ!F36)</f>
        <v/>
      </c>
      <c r="C40" s="34" t="str">
        <f>IF('เช็คเวลาเรียน(เพื่อสังคม)'!AD39="","",'เช็คเวลาเรียน(เพื่อสังคม)'!AD39)</f>
        <v/>
      </c>
      <c r="D40" s="34" t="str">
        <f>IF('ประเมินจุดประสงค์ (เพื่อสังคม)'!V38="","",'ประเมินจุดประสงค์ (เพื่อสังคม)'!V38)</f>
        <v/>
      </c>
      <c r="E40" s="31" t="str">
        <f>IF('ประเมินผลงาน ชิ้นงาน (เพื่อสังค'!V38="","",'ประเมินผลงาน ชิ้นงาน (เพื่อสังค'!V38)</f>
        <v/>
      </c>
      <c r="F40" s="31" t="str">
        <f t="shared" si="0"/>
        <v/>
      </c>
      <c r="G40" s="31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33">
        <v>36</v>
      </c>
      <c r="B41" s="23" t="str">
        <f>IF(รายชื่อ!D37="","",รายชื่อ!D37&amp;รายชื่อ!E37&amp; "  " &amp; รายชื่อ!F37)</f>
        <v/>
      </c>
      <c r="C41" s="34" t="str">
        <f>IF('เช็คเวลาเรียน(เพื่อสังคม)'!AD40="","",'เช็คเวลาเรียน(เพื่อสังคม)'!AD40)</f>
        <v/>
      </c>
      <c r="D41" s="34" t="str">
        <f>IF('ประเมินจุดประสงค์ (เพื่อสังคม)'!V39="","",'ประเมินจุดประสงค์ (เพื่อสังคม)'!V39)</f>
        <v/>
      </c>
      <c r="E41" s="31" t="str">
        <f>IF('ประเมินผลงาน ชิ้นงาน (เพื่อสังค'!V39="","",'ประเมินผลงาน ชิ้นงาน (เพื่อสังค'!V39)</f>
        <v/>
      </c>
      <c r="F41" s="31" t="str">
        <f t="shared" si="0"/>
        <v/>
      </c>
      <c r="G41" s="31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33">
        <v>37</v>
      </c>
      <c r="B42" s="23" t="str">
        <f>IF(รายชื่อ!D38="","",รายชื่อ!D38&amp;รายชื่อ!E38&amp; "  " &amp; รายชื่อ!F38)</f>
        <v/>
      </c>
      <c r="C42" s="34" t="str">
        <f>IF('เช็คเวลาเรียน(เพื่อสังคม)'!AD41="","",'เช็คเวลาเรียน(เพื่อสังคม)'!AD41)</f>
        <v/>
      </c>
      <c r="D42" s="34" t="str">
        <f>IF('ประเมินจุดประสงค์ (เพื่อสังคม)'!V40="","",'ประเมินจุดประสงค์ (เพื่อสังคม)'!V40)</f>
        <v/>
      </c>
      <c r="E42" s="31" t="str">
        <f>IF('ประเมินผลงาน ชิ้นงาน (เพื่อสังค'!V40="","",'ประเมินผลงาน ชิ้นงาน (เพื่อสังค'!V40)</f>
        <v/>
      </c>
      <c r="F42" s="31" t="str">
        <f t="shared" si="0"/>
        <v/>
      </c>
      <c r="G42" s="31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33">
        <v>38</v>
      </c>
      <c r="B43" s="23" t="str">
        <f>IF(รายชื่อ!D39="","",รายชื่อ!D39&amp;รายชื่อ!E39&amp; "  " &amp; รายชื่อ!F39)</f>
        <v/>
      </c>
      <c r="C43" s="34" t="str">
        <f>IF('เช็คเวลาเรียน(เพื่อสังคม)'!AD42="","",'เช็คเวลาเรียน(เพื่อสังคม)'!AD42)</f>
        <v/>
      </c>
      <c r="D43" s="34" t="str">
        <f>IF('ประเมินจุดประสงค์ (เพื่อสังคม)'!V41="","",'ประเมินจุดประสงค์ (เพื่อสังคม)'!V41)</f>
        <v/>
      </c>
      <c r="E43" s="31" t="str">
        <f>IF('ประเมินผลงาน ชิ้นงาน (เพื่อสังค'!V41="","",'ประเมินผลงาน ชิ้นงาน (เพื่อสังค'!V41)</f>
        <v/>
      </c>
      <c r="F43" s="31" t="str">
        <f t="shared" si="0"/>
        <v/>
      </c>
      <c r="G43" s="31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33">
        <v>39</v>
      </c>
      <c r="B44" s="23" t="str">
        <f>IF(รายชื่อ!D40="","",รายชื่อ!D40&amp;รายชื่อ!E40&amp; "  " &amp; รายชื่อ!F40)</f>
        <v/>
      </c>
      <c r="C44" s="34" t="str">
        <f>IF('เช็คเวลาเรียน(เพื่อสังคม)'!AD43="","",'เช็คเวลาเรียน(เพื่อสังคม)'!AD43)</f>
        <v/>
      </c>
      <c r="D44" s="34" t="str">
        <f>IF('ประเมินจุดประสงค์ (เพื่อสังคม)'!V42="","",'ประเมินจุดประสงค์ (เพื่อสังคม)'!V42)</f>
        <v/>
      </c>
      <c r="E44" s="31" t="str">
        <f>IF('ประเมินผลงาน ชิ้นงาน (เพื่อสังค'!V42="","",'ประเมินผลงาน ชิ้นงาน (เพื่อสังค'!V42)</f>
        <v/>
      </c>
      <c r="F44" s="31" t="str">
        <f t="shared" si="0"/>
        <v/>
      </c>
      <c r="G44" s="31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33">
        <v>40</v>
      </c>
      <c r="B45" s="23" t="str">
        <f>IF(รายชื่อ!D41="","",รายชื่อ!D41&amp;รายชื่อ!E41&amp; "  " &amp; รายชื่อ!F41)</f>
        <v/>
      </c>
      <c r="C45" s="34" t="str">
        <f>IF('เช็คเวลาเรียน(เพื่อสังคม)'!AD44="","",'เช็คเวลาเรียน(เพื่อสังคม)'!AD44)</f>
        <v/>
      </c>
      <c r="D45" s="34" t="str">
        <f>IF('ประเมินจุดประสงค์ (เพื่อสังคม)'!V43="","",'ประเมินจุดประสงค์ (เพื่อสังคม)'!V43)</f>
        <v/>
      </c>
      <c r="E45" s="31" t="str">
        <f>IF('ประเมินผลงาน ชิ้นงาน (เพื่อสังค'!V43="","",'ประเมินผลงาน ชิ้นงาน (เพื่อสังค'!V43)</f>
        <v/>
      </c>
      <c r="F45" s="31" t="str">
        <f t="shared" si="0"/>
        <v/>
      </c>
      <c r="G45" s="31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33">
        <v>41</v>
      </c>
      <c r="B46" s="23" t="str">
        <f>IF(รายชื่อ!D42="","",รายชื่อ!D42&amp;รายชื่อ!E42&amp; "  " &amp; รายชื่อ!F42)</f>
        <v/>
      </c>
      <c r="C46" s="34" t="str">
        <f>IF('เช็คเวลาเรียน(เพื่อสังคม)'!AD45="","",'เช็คเวลาเรียน(เพื่อสังคม)'!AD45)</f>
        <v/>
      </c>
      <c r="D46" s="34" t="str">
        <f>IF('ประเมินจุดประสงค์ (เพื่อสังคม)'!V44="","",'ประเมินจุดประสงค์ (เพื่อสังคม)'!V44)</f>
        <v/>
      </c>
      <c r="E46" s="31" t="str">
        <f>IF('ประเมินผลงาน ชิ้นงาน (เพื่อสังค'!V44="","",'ประเมินผลงาน ชิ้นงาน (เพื่อสังค'!V44)</f>
        <v/>
      </c>
      <c r="F46" s="31" t="str">
        <f t="shared" si="0"/>
        <v/>
      </c>
      <c r="G46" s="31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33">
        <v>42</v>
      </c>
      <c r="B47" s="23" t="str">
        <f>IF(รายชื่อ!D43="","",รายชื่อ!D43&amp;รายชื่อ!E43&amp; "  " &amp; รายชื่อ!F43)</f>
        <v/>
      </c>
      <c r="C47" s="34" t="str">
        <f>IF('เช็คเวลาเรียน(เพื่อสังคม)'!AD46="","",'เช็คเวลาเรียน(เพื่อสังคม)'!AD46)</f>
        <v/>
      </c>
      <c r="D47" s="34" t="str">
        <f>IF('ประเมินจุดประสงค์ (เพื่อสังคม)'!V45="","",'ประเมินจุดประสงค์ (เพื่อสังคม)'!V45)</f>
        <v/>
      </c>
      <c r="E47" s="31" t="str">
        <f>IF('ประเมินผลงาน ชิ้นงาน (เพื่อสังค'!V45="","",'ประเมินผลงาน ชิ้นงาน (เพื่อสังค'!V45)</f>
        <v/>
      </c>
      <c r="F47" s="31" t="str">
        <f t="shared" si="0"/>
        <v/>
      </c>
      <c r="G47" s="31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33">
        <v>43</v>
      </c>
      <c r="B48" s="23" t="str">
        <f>IF(รายชื่อ!D44="","",รายชื่อ!D44&amp;รายชื่อ!E44&amp; "  " &amp; รายชื่อ!F44)</f>
        <v/>
      </c>
      <c r="C48" s="34" t="str">
        <f>IF('เช็คเวลาเรียน(เพื่อสังคม)'!AD47="","",'เช็คเวลาเรียน(เพื่อสังคม)'!AD47)</f>
        <v/>
      </c>
      <c r="D48" s="34" t="str">
        <f>IF('ประเมินจุดประสงค์ (เพื่อสังคม)'!V46="","",'ประเมินจุดประสงค์ (เพื่อสังคม)'!V46)</f>
        <v/>
      </c>
      <c r="E48" s="31" t="str">
        <f>IF('ประเมินผลงาน ชิ้นงาน (เพื่อสังค'!V46="","",'ประเมินผลงาน ชิ้นงาน (เพื่อสังค'!V46)</f>
        <v/>
      </c>
      <c r="F48" s="31" t="str">
        <f t="shared" si="0"/>
        <v/>
      </c>
      <c r="G48" s="31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33">
        <v>44</v>
      </c>
      <c r="B49" s="23" t="str">
        <f>IF(รายชื่อ!D45="","",รายชื่อ!D45&amp;รายชื่อ!E45&amp; "  " &amp; รายชื่อ!F45)</f>
        <v/>
      </c>
      <c r="C49" s="34" t="str">
        <f>IF('เช็คเวลาเรียน(เพื่อสังคม)'!AD48="","",'เช็คเวลาเรียน(เพื่อสังคม)'!AD48)</f>
        <v/>
      </c>
      <c r="D49" s="34" t="str">
        <f>IF('ประเมินจุดประสงค์ (เพื่อสังคม)'!V47="","",'ประเมินจุดประสงค์ (เพื่อสังคม)'!V47)</f>
        <v/>
      </c>
      <c r="E49" s="31" t="str">
        <f>IF('ประเมินผลงาน ชิ้นงาน (เพื่อสังค'!V47="","",'ประเมินผลงาน ชิ้นงาน (เพื่อสังค'!V47)</f>
        <v/>
      </c>
      <c r="F49" s="31" t="str">
        <f t="shared" si="0"/>
        <v/>
      </c>
      <c r="G49" s="31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33">
        <v>45</v>
      </c>
      <c r="B50" s="23" t="str">
        <f>IF(รายชื่อ!D46="","",รายชื่อ!D46&amp;รายชื่อ!E46&amp; "  " &amp; รายชื่อ!F46)</f>
        <v/>
      </c>
      <c r="C50" s="34" t="str">
        <f>IF('เช็คเวลาเรียน(เพื่อสังคม)'!AD49="","",'เช็คเวลาเรียน(เพื่อสังคม)'!AD49)</f>
        <v/>
      </c>
      <c r="D50" s="34" t="str">
        <f>IF('ประเมินจุดประสงค์ (เพื่อสังคม)'!V48="","",'ประเมินจุดประสงค์ (เพื่อสังคม)'!V48)</f>
        <v/>
      </c>
      <c r="E50" s="31" t="str">
        <f>IF('ประเมินผลงาน ชิ้นงาน (เพื่อสังค'!V48="","",'ประเมินผลงาน ชิ้นงาน (เพื่อสังค'!V48)</f>
        <v/>
      </c>
      <c r="F50" s="31" t="str">
        <f t="shared" si="0"/>
        <v/>
      </c>
      <c r="G50" s="31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u6sTFMRjhQBNCflcnZ3HP7FNMparK6jLndylGLH58XCZEH0VUkyFZziFz1sQHdMhgqxE4VhqauHPSPDQEbSI7A==" saltValue="HqVPOIWFVFp01luhriaiIw==" spinCount="100000" sheet="1" objects="1" scenarios="1"/>
  <mergeCells count="6">
    <mergeCell ref="A1:G1"/>
    <mergeCell ref="A2:G2"/>
    <mergeCell ref="A3:A5"/>
    <mergeCell ref="B3:B5"/>
    <mergeCell ref="C3:E3"/>
    <mergeCell ref="G3:G4"/>
  </mergeCells>
  <conditionalFormatting sqref="C6:G50">
    <cfRule type="cellIs" dxfId="9" priority="1" stopIfTrue="1" operator="equal">
      <formula>"ไม่ผ่าน"</formula>
    </cfRule>
    <cfRule type="cellIs" dxfId="8" priority="2" stopIfTrue="1" operator="equal">
      <formula>"ผ่าน"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L36"/>
  <sheetViews>
    <sheetView view="pageLayout" topLeftCell="B1" zoomScaleNormal="76" zoomScaleSheetLayoutView="99" workbookViewId="0">
      <selection activeCell="B21" sqref="B21:H21"/>
    </sheetView>
  </sheetViews>
  <sheetFormatPr defaultColWidth="5.109375" defaultRowHeight="21" x14ac:dyDescent="0.4"/>
  <cols>
    <col min="1" max="1" width="3.88671875" style="19" customWidth="1"/>
    <col min="2" max="2" width="12.109375" style="19" customWidth="1"/>
    <col min="3" max="4" width="11" style="19" customWidth="1"/>
    <col min="5" max="5" width="12.44140625" style="19" customWidth="1"/>
    <col min="6" max="6" width="10.88671875" style="19" customWidth="1"/>
    <col min="7" max="7" width="8.5546875" style="19" customWidth="1"/>
    <col min="8" max="9" width="12.109375" style="19" customWidth="1"/>
    <col min="10" max="10" width="9.5546875" style="19" customWidth="1"/>
    <col min="11" max="11" width="26.33203125" style="19" customWidth="1"/>
    <col min="12" max="12" width="10.77734375" style="19" customWidth="1"/>
    <col min="13" max="16384" width="5.109375" style="19"/>
  </cols>
  <sheetData>
    <row r="1" spans="1:12" x14ac:dyDescent="0.4">
      <c r="A1" s="38"/>
      <c r="B1" s="38"/>
      <c r="C1" s="38"/>
      <c r="D1" s="38"/>
      <c r="E1" s="38"/>
      <c r="F1" s="38"/>
      <c r="G1" s="38"/>
      <c r="H1" s="38"/>
      <c r="I1" s="38"/>
      <c r="J1" s="39"/>
      <c r="K1" s="39"/>
      <c r="L1" s="39"/>
    </row>
    <row r="2" spans="1:12" x14ac:dyDescent="0.4">
      <c r="A2" s="38"/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</row>
    <row r="3" spans="1:12" x14ac:dyDescent="0.4">
      <c r="A3" s="38"/>
      <c r="B3" s="38"/>
      <c r="C3" s="38"/>
      <c r="D3" s="38"/>
      <c r="E3" s="38"/>
      <c r="F3" s="38"/>
      <c r="G3" s="38"/>
      <c r="H3" s="38"/>
      <c r="I3" s="38"/>
      <c r="J3" s="39"/>
      <c r="K3" s="39"/>
      <c r="L3" s="39"/>
    </row>
    <row r="4" spans="1:12" x14ac:dyDescent="0.4">
      <c r="A4" s="38"/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</row>
    <row r="5" spans="1:12" x14ac:dyDescent="0.4">
      <c r="A5" s="215" t="s">
        <v>137</v>
      </c>
      <c r="B5" s="215"/>
      <c r="C5" s="215"/>
      <c r="D5" s="215"/>
      <c r="E5" s="215"/>
      <c r="F5" s="215"/>
      <c r="G5" s="215"/>
      <c r="H5" s="215"/>
      <c r="I5" s="215"/>
      <c r="J5" s="39"/>
      <c r="K5" s="39"/>
      <c r="L5" s="39"/>
    </row>
    <row r="6" spans="1:12" ht="9.6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9"/>
      <c r="K6" s="39"/>
      <c r="L6" s="39"/>
    </row>
    <row r="7" spans="1:12" x14ac:dyDescent="0.4">
      <c r="A7" s="38"/>
      <c r="B7" s="38"/>
      <c r="C7" s="40" t="s">
        <v>124</v>
      </c>
      <c r="D7" s="221" t="str">
        <f>IF(ตั้งค่า!I4="","",ตั้งค่า!I4)</f>
        <v>อนุบาลนางรอง(สังขกฤษณ์อนุสรณ์)</v>
      </c>
      <c r="E7" s="221"/>
      <c r="F7" s="221"/>
      <c r="G7" s="40" t="s">
        <v>125</v>
      </c>
      <c r="H7" s="41" t="str">
        <f>IF(ตั้งค่า!I5="","",ตั้งค่า!I5)</f>
        <v>นางรอง</v>
      </c>
      <c r="I7" s="38"/>
      <c r="J7" s="39"/>
      <c r="K7" s="39"/>
      <c r="L7" s="39"/>
    </row>
    <row r="8" spans="1:12" x14ac:dyDescent="0.4">
      <c r="A8" s="38"/>
      <c r="B8" s="38"/>
      <c r="C8" s="40" t="s">
        <v>126</v>
      </c>
      <c r="D8" s="220" t="str">
        <f>IF(ตั้งค่า!I6="","",ตั้งค่า!I6)</f>
        <v>นางรอง</v>
      </c>
      <c r="E8" s="220"/>
      <c r="F8" s="220"/>
      <c r="G8" s="40" t="s">
        <v>127</v>
      </c>
      <c r="H8" s="41" t="str">
        <f>IF(ตั้งค่า!I7="","",ตั้งค่า!I7)</f>
        <v>บุรีรัมย์</v>
      </c>
      <c r="I8" s="38"/>
      <c r="J8" s="39"/>
      <c r="K8" s="39"/>
      <c r="L8" s="39"/>
    </row>
    <row r="9" spans="1:12" x14ac:dyDescent="0.4">
      <c r="A9" s="38"/>
      <c r="B9" s="40"/>
      <c r="C9" s="40"/>
      <c r="D9" s="45" t="s">
        <v>128</v>
      </c>
      <c r="E9" s="43">
        <f>IF(ตั้งค่า!I3="","",ตั้งค่า!I3)</f>
        <v>2567</v>
      </c>
      <c r="F9" s="40" t="s">
        <v>129</v>
      </c>
      <c r="G9" s="221" t="str">
        <f>IF(ตั้งค่า!I9="","",ตั้งค่า!I9)</f>
        <v/>
      </c>
      <c r="H9" s="221"/>
      <c r="I9" s="47"/>
      <c r="J9" s="39"/>
      <c r="K9" s="39"/>
      <c r="L9" s="39"/>
    </row>
    <row r="10" spans="1:12" x14ac:dyDescent="0.4">
      <c r="A10" s="38"/>
      <c r="B10" s="40"/>
      <c r="C10" s="40"/>
      <c r="D10" s="40" t="s">
        <v>130</v>
      </c>
      <c r="E10" s="221" t="str">
        <f>IF(ตั้งค่า!I16="","",ตั้งค่า!I16)</f>
        <v/>
      </c>
      <c r="F10" s="221"/>
      <c r="G10" s="221"/>
      <c r="H10" s="38"/>
      <c r="I10" s="38"/>
      <c r="J10" s="39"/>
      <c r="K10" s="39"/>
      <c r="L10" s="39"/>
    </row>
    <row r="11" spans="1:12" x14ac:dyDescent="0.4">
      <c r="A11" s="38"/>
      <c r="B11" s="40"/>
      <c r="C11" s="40"/>
      <c r="D11" s="40" t="s">
        <v>130</v>
      </c>
      <c r="E11" s="221" t="str">
        <f>IF(ตั้งค่า!I17="","",ตั้งค่า!I17)</f>
        <v/>
      </c>
      <c r="F11" s="221"/>
      <c r="G11" s="221"/>
      <c r="H11" s="38"/>
      <c r="I11" s="38"/>
      <c r="J11" s="39"/>
      <c r="K11" s="39"/>
      <c r="L11" s="39"/>
    </row>
    <row r="12" spans="1:12" x14ac:dyDescent="0.4">
      <c r="A12" s="38"/>
      <c r="B12" s="40"/>
      <c r="C12" s="40"/>
      <c r="D12" s="40" t="s">
        <v>131</v>
      </c>
      <c r="E12" s="223" t="str">
        <f>IF(ตั้งค่า!I18="","",ตั้งค่า!I18)</f>
        <v/>
      </c>
      <c r="F12" s="223"/>
      <c r="G12" s="223"/>
      <c r="H12" s="38"/>
      <c r="I12" s="38"/>
      <c r="J12" s="39"/>
      <c r="K12" s="39"/>
      <c r="L12" s="39"/>
    </row>
    <row r="13" spans="1:12" x14ac:dyDescent="0.4">
      <c r="A13" s="38"/>
      <c r="B13" s="40"/>
      <c r="C13" s="40"/>
      <c r="D13" s="40" t="s">
        <v>131</v>
      </c>
      <c r="E13" s="223" t="str">
        <f>IF(ตั้งค่า!I19="","",ตั้งค่า!I19)</f>
        <v/>
      </c>
      <c r="F13" s="223"/>
      <c r="G13" s="223"/>
      <c r="H13" s="38"/>
      <c r="I13" s="38"/>
      <c r="J13" s="39"/>
      <c r="K13" s="39"/>
      <c r="L13" s="39"/>
    </row>
    <row r="14" spans="1:12" x14ac:dyDescent="0.4">
      <c r="A14" s="38"/>
      <c r="B14" s="40"/>
      <c r="C14" s="40"/>
      <c r="D14" s="40"/>
      <c r="E14" s="47"/>
      <c r="F14" s="47"/>
      <c r="G14" s="47"/>
      <c r="H14" s="38"/>
      <c r="I14" s="38"/>
      <c r="J14" s="39"/>
      <c r="K14" s="39"/>
      <c r="L14" s="39"/>
    </row>
    <row r="15" spans="1:12" x14ac:dyDescent="0.4">
      <c r="A15" s="215" t="s">
        <v>132</v>
      </c>
      <c r="B15" s="215"/>
      <c r="C15" s="215"/>
      <c r="D15" s="215"/>
      <c r="E15" s="215"/>
      <c r="F15" s="215"/>
      <c r="G15" s="215"/>
      <c r="H15" s="215"/>
      <c r="I15" s="215"/>
      <c r="J15" s="39"/>
      <c r="K15" s="39"/>
      <c r="L15" s="39"/>
    </row>
    <row r="16" spans="1:12" x14ac:dyDescent="0.4">
      <c r="A16" s="38"/>
      <c r="B16" s="225" t="s">
        <v>133</v>
      </c>
      <c r="C16" s="216" t="s">
        <v>38</v>
      </c>
      <c r="D16" s="216"/>
      <c r="E16" s="216"/>
      <c r="F16" s="216"/>
      <c r="G16" s="216"/>
      <c r="H16" s="218" t="s">
        <v>138</v>
      </c>
      <c r="I16" s="219"/>
      <c r="J16" s="39"/>
      <c r="K16" s="39"/>
      <c r="L16" s="39"/>
    </row>
    <row r="17" spans="1:12" x14ac:dyDescent="0.4">
      <c r="A17" s="38"/>
      <c r="B17" s="225"/>
      <c r="C17" s="216"/>
      <c r="D17" s="216"/>
      <c r="E17" s="216"/>
      <c r="F17" s="216"/>
      <c r="G17" s="216"/>
      <c r="H17" s="24" t="s">
        <v>79</v>
      </c>
      <c r="I17" s="24" t="s">
        <v>85</v>
      </c>
      <c r="J17" s="39"/>
      <c r="K17" s="39"/>
      <c r="L17" s="39"/>
    </row>
    <row r="18" spans="1:12" x14ac:dyDescent="0.4">
      <c r="A18" s="38"/>
      <c r="B18" s="48">
        <f>COUNTIF(รายชื่อ!D2:D46,"*")-COUNTIF(รายชื่อ!H2:H46,"ย้ายออก")-COUNTIF(รายชื่อ!H2:H46,"แขวนลอย")</f>
        <v>0</v>
      </c>
      <c r="C18" s="217" t="str">
        <f>IF(ตั้งค่า!I10="","",ตั้งค่า!I10)</f>
        <v xml:space="preserve">กิจกรรมลูกเสือ เนตรนารี </v>
      </c>
      <c r="D18" s="217"/>
      <c r="E18" s="217"/>
      <c r="F18" s="217"/>
      <c r="G18" s="217"/>
      <c r="H18" s="42">
        <f>COUNTIF('แบบสรุป (ลูกเสือ)'!G6:G50,"ผ่าน")</f>
        <v>0</v>
      </c>
      <c r="I18" s="42">
        <f>COUNTIF('แบบสรุป (ลูกเสือ)'!G6:G50,"ไม่ผ่าน")</f>
        <v>0</v>
      </c>
      <c r="J18" s="39"/>
      <c r="K18" s="39"/>
      <c r="L18" s="39"/>
    </row>
    <row r="19" spans="1:12" x14ac:dyDescent="0.4">
      <c r="A19" s="38"/>
      <c r="B19" s="48">
        <f>COUNTIF(รายชื่อ!D2:D46,"*")-COUNTIF(รายชื่อ!H2:H46,"ย้ายออก")-COUNTIF(รายชื่อ!H2:H46,"แขวนลอย")</f>
        <v>0</v>
      </c>
      <c r="C19" s="217" t="str">
        <f>IF(ตั้งค่า!I12="","",ตั้งค่า!I12)</f>
        <v>กิจกรรมเพื่อสังคมและสาธารณประโยชน์</v>
      </c>
      <c r="D19" s="217"/>
      <c r="E19" s="217"/>
      <c r="F19" s="217"/>
      <c r="G19" s="217"/>
      <c r="H19" s="42">
        <f>COUNTIF('แบบสรุป (เพื่อสังคม)'!G6:G50,"ผ่าน")</f>
        <v>0</v>
      </c>
      <c r="I19" s="42">
        <f>COUNTIF('แบบสรุป (เพื่อสังคม)'!G6:G50,"ไม่ผ่าน")</f>
        <v>0</v>
      </c>
      <c r="J19" s="39"/>
      <c r="K19" s="39"/>
      <c r="L19" s="39"/>
    </row>
    <row r="20" spans="1:12" ht="11.4" customHeight="1" x14ac:dyDescent="0.4">
      <c r="A20" s="38"/>
      <c r="B20" s="38"/>
      <c r="C20" s="38"/>
      <c r="D20" s="38"/>
      <c r="E20" s="38"/>
      <c r="F20" s="38"/>
      <c r="G20" s="38"/>
      <c r="H20" s="38"/>
      <c r="I20" s="38"/>
      <c r="J20" s="39"/>
      <c r="K20" s="39"/>
      <c r="L20" s="39"/>
    </row>
    <row r="21" spans="1:12" ht="21.6" customHeight="1" x14ac:dyDescent="0.4">
      <c r="A21" s="38"/>
      <c r="B21" s="224" t="s">
        <v>123</v>
      </c>
      <c r="C21" s="224"/>
      <c r="D21" s="224"/>
      <c r="E21" s="224"/>
      <c r="F21" s="224"/>
      <c r="G21" s="224"/>
      <c r="H21" s="224"/>
      <c r="I21" s="38"/>
      <c r="J21" s="39"/>
      <c r="K21" s="39"/>
      <c r="L21" s="39"/>
    </row>
    <row r="22" spans="1:12" ht="13.2" customHeight="1" x14ac:dyDescent="0.4">
      <c r="A22" s="38"/>
      <c r="B22" s="38"/>
      <c r="C22" s="38"/>
      <c r="D22" s="38"/>
      <c r="E22" s="38"/>
      <c r="F22" s="38"/>
      <c r="G22" s="38"/>
      <c r="H22" s="38"/>
      <c r="I22" s="38"/>
      <c r="J22" s="39"/>
      <c r="K22" s="39"/>
      <c r="L22" s="39"/>
    </row>
    <row r="23" spans="1:12" x14ac:dyDescent="0.4">
      <c r="A23" s="44"/>
      <c r="B23" s="46" t="s">
        <v>134</v>
      </c>
      <c r="C23" s="213"/>
      <c r="D23" s="213"/>
      <c r="E23" s="47" t="s">
        <v>130</v>
      </c>
      <c r="F23" s="46" t="s">
        <v>134</v>
      </c>
      <c r="G23" s="213"/>
      <c r="H23" s="213"/>
      <c r="I23" s="47" t="s">
        <v>130</v>
      </c>
    </row>
    <row r="24" spans="1:12" x14ac:dyDescent="0.4">
      <c r="A24" s="44"/>
      <c r="B24" s="44"/>
      <c r="C24" s="214" t="str">
        <f>IF(ตั้งค่า!I16="","","( " &amp; ตั้งค่า!I16 &amp; " )")</f>
        <v/>
      </c>
      <c r="D24" s="214"/>
      <c r="E24" s="38"/>
      <c r="F24" s="38"/>
      <c r="G24" s="214" t="str">
        <f>IF(ตั้งค่า!I17="","","( " &amp; ตั้งค่า!I17 &amp; " )")</f>
        <v/>
      </c>
      <c r="H24" s="214"/>
      <c r="I24" s="44"/>
    </row>
    <row r="25" spans="1:12" ht="13.8" customHeight="1" x14ac:dyDescent="0.4">
      <c r="A25" s="44"/>
      <c r="B25" s="44"/>
      <c r="C25" s="38"/>
      <c r="D25" s="38"/>
      <c r="E25" s="38"/>
      <c r="F25" s="38"/>
      <c r="G25" s="38"/>
      <c r="H25" s="44"/>
      <c r="I25" s="44"/>
    </row>
    <row r="26" spans="1:12" x14ac:dyDescent="0.4">
      <c r="A26" s="44"/>
      <c r="B26" s="44"/>
      <c r="C26" s="46" t="s">
        <v>134</v>
      </c>
      <c r="D26" s="213"/>
      <c r="E26" s="213"/>
      <c r="F26" s="47" t="s">
        <v>139</v>
      </c>
      <c r="G26" s="44"/>
      <c r="H26" s="44"/>
      <c r="I26" s="44"/>
    </row>
    <row r="27" spans="1:12" x14ac:dyDescent="0.4">
      <c r="A27" s="44"/>
      <c r="B27" s="44"/>
      <c r="C27" s="38"/>
      <c r="D27" s="222" t="str">
        <f>IF(ตั้งค่า!I20="","","( " &amp; ตั้งค่า!I20 &amp; " )")</f>
        <v>( นายธีระวัฒน์  ศรีวิชัย )</v>
      </c>
      <c r="E27" s="222"/>
      <c r="F27" s="38"/>
      <c r="G27" s="44"/>
      <c r="H27" s="44"/>
      <c r="I27" s="44"/>
    </row>
    <row r="28" spans="1:12" ht="13.8" customHeight="1" x14ac:dyDescent="0.4">
      <c r="A28" s="44"/>
      <c r="B28" s="44"/>
      <c r="C28" s="44"/>
      <c r="D28" s="44"/>
      <c r="E28" s="44"/>
      <c r="F28" s="44"/>
      <c r="G28" s="44"/>
      <c r="H28" s="44"/>
      <c r="I28" s="44"/>
    </row>
    <row r="29" spans="1:12" x14ac:dyDescent="0.4">
      <c r="A29" s="44"/>
      <c r="B29" s="44"/>
      <c r="C29" s="46" t="s">
        <v>134</v>
      </c>
      <c r="D29" s="213"/>
      <c r="E29" s="213"/>
      <c r="F29" s="47" t="s">
        <v>135</v>
      </c>
      <c r="G29" s="44"/>
      <c r="H29" s="44"/>
      <c r="I29" s="44"/>
    </row>
    <row r="30" spans="1:12" x14ac:dyDescent="0.4">
      <c r="A30" s="44"/>
      <c r="B30" s="44"/>
      <c r="C30" s="38"/>
      <c r="D30" s="222" t="str">
        <f>IF(ตั้งค่า!I21="","","( " &amp; ตั้งค่า!I21 &amp; " )")</f>
        <v>( นายจตุพร  ทองพระพักตร์ )</v>
      </c>
      <c r="E30" s="222"/>
      <c r="F30" s="47"/>
      <c r="G30" s="44"/>
      <c r="H30" s="44"/>
      <c r="I30" s="44"/>
    </row>
    <row r="31" spans="1:12" x14ac:dyDescent="0.4">
      <c r="A31" s="44"/>
      <c r="B31" s="44"/>
      <c r="C31" s="38"/>
      <c r="D31" s="8"/>
      <c r="E31" s="8"/>
      <c r="F31" s="47"/>
      <c r="G31" s="44"/>
      <c r="H31" s="44"/>
      <c r="I31" s="44"/>
    </row>
    <row r="32" spans="1:12" x14ac:dyDescent="0.4">
      <c r="A32" s="44"/>
      <c r="B32" s="44"/>
      <c r="C32" s="44"/>
      <c r="D32" s="44" t="s">
        <v>136</v>
      </c>
      <c r="E32" s="44"/>
      <c r="F32" s="44" t="s">
        <v>140</v>
      </c>
      <c r="G32" s="44"/>
      <c r="H32" s="44"/>
      <c r="I32" s="44"/>
    </row>
    <row r="33" spans="1:9" x14ac:dyDescent="0.4">
      <c r="A33" s="44"/>
      <c r="B33" s="44"/>
      <c r="C33" s="44"/>
      <c r="D33" s="38"/>
      <c r="E33" s="38"/>
      <c r="F33" s="38"/>
      <c r="G33" s="38"/>
      <c r="H33" s="44"/>
      <c r="I33" s="44"/>
    </row>
    <row r="34" spans="1:9" x14ac:dyDescent="0.4">
      <c r="A34" s="44"/>
      <c r="B34" s="44"/>
      <c r="C34" s="46" t="s">
        <v>134</v>
      </c>
      <c r="D34" s="213"/>
      <c r="E34" s="213"/>
      <c r="F34" s="38" t="s">
        <v>184</v>
      </c>
      <c r="G34" s="38"/>
      <c r="H34" s="44"/>
      <c r="I34" s="44"/>
    </row>
    <row r="35" spans="1:9" x14ac:dyDescent="0.4">
      <c r="A35" s="44"/>
      <c r="B35" s="44"/>
      <c r="C35" s="44"/>
      <c r="D35" s="214" t="str">
        <f>IF(ตั้งค่า!I22="","","( " &amp; ตั้งค่า!I22 &amp; " )")</f>
        <v>( นายพิสิษฐ์  เจริญพันธ์ )</v>
      </c>
      <c r="E35" s="214"/>
      <c r="F35" s="38"/>
      <c r="G35" s="38"/>
      <c r="H35" s="44"/>
      <c r="I35" s="44"/>
    </row>
    <row r="36" spans="1:9" x14ac:dyDescent="0.4">
      <c r="A36" s="44"/>
      <c r="B36" s="44"/>
      <c r="C36" s="44"/>
      <c r="D36" s="222" t="str">
        <f>IF(ตั้งค่า!I24="","",ตั้งค่า!I24)</f>
        <v>31 มีนาคม 2568</v>
      </c>
      <c r="E36" s="222"/>
      <c r="F36" s="36"/>
      <c r="G36" s="36"/>
      <c r="H36" s="44"/>
      <c r="I36" s="44"/>
    </row>
  </sheetData>
  <sheetProtection algorithmName="SHA-512" hashValue="vmK5jlFBEVazPHCw2AfxkqhE7YwwNZTdFp/+LGkFjsk+u6E5ASKq8DHptGyAvQSIEsIDFiX/lf99tPiCITDwLw==" saltValue="trLuRMI+IKNHiD++IAF3YQ==" spinCount="100000" sheet="1" objects="1" scenarios="1"/>
  <mergeCells count="26">
    <mergeCell ref="D35:E35"/>
    <mergeCell ref="D36:E36"/>
    <mergeCell ref="D34:E34"/>
    <mergeCell ref="D7:F7"/>
    <mergeCell ref="E12:G12"/>
    <mergeCell ref="E10:G10"/>
    <mergeCell ref="G9:H9"/>
    <mergeCell ref="C24:D24"/>
    <mergeCell ref="C23:D23"/>
    <mergeCell ref="G23:H23"/>
    <mergeCell ref="B21:H21"/>
    <mergeCell ref="D30:E30"/>
    <mergeCell ref="D26:E26"/>
    <mergeCell ref="B16:B17"/>
    <mergeCell ref="E13:G13"/>
    <mergeCell ref="D27:E27"/>
    <mergeCell ref="D29:E29"/>
    <mergeCell ref="G24:H24"/>
    <mergeCell ref="A5:I5"/>
    <mergeCell ref="C16:G17"/>
    <mergeCell ref="C18:G18"/>
    <mergeCell ref="C19:G19"/>
    <mergeCell ref="H16:I16"/>
    <mergeCell ref="A15:I15"/>
    <mergeCell ref="D8:F8"/>
    <mergeCell ref="E11:G11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K50"/>
  <sheetViews>
    <sheetView tabSelected="1" zoomScale="85" zoomScaleNormal="85" zoomScaleSheetLayoutView="100" workbookViewId="0">
      <selection activeCell="B7" sqref="B7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6" t="str">
        <f>IF(ตั้งค่า!I10="","","รายชื่อนักเรียน  ปีการศึกษา  "&amp;ตั้งค่า!I3)</f>
        <v>รายชื่อนักเรียน  ปีการศึกษา  2567</v>
      </c>
      <c r="B1" s="226"/>
      <c r="C1" s="226"/>
      <c r="D1" s="226"/>
      <c r="E1" s="226"/>
      <c r="F1" s="226"/>
      <c r="G1" s="226"/>
      <c r="H1" s="50"/>
      <c r="I1" s="50"/>
      <c r="J1" s="50"/>
    </row>
    <row r="2" spans="1:11" x14ac:dyDescent="0.35">
      <c r="A2" s="11"/>
      <c r="B2" s="51" t="s">
        <v>124</v>
      </c>
      <c r="C2" s="227" t="str">
        <f>IF(ตั้งค่า!I4="","",ตั้งค่า!I4)</f>
        <v>อนุบาลนางรอง(สังขกฤษณ์อนุสรณ์)</v>
      </c>
      <c r="D2" s="227"/>
      <c r="E2" s="51" t="s">
        <v>129</v>
      </c>
      <c r="F2" s="53" t="str">
        <f>IF(ตั้งค่า!I9="","",ตั้งค่า!I9)</f>
        <v/>
      </c>
      <c r="G2" s="11"/>
      <c r="H2" s="50"/>
      <c r="I2" s="50"/>
      <c r="J2" s="50"/>
    </row>
    <row r="3" spans="1:11" x14ac:dyDescent="0.35">
      <c r="A3" s="11"/>
      <c r="B3" s="51" t="s">
        <v>141</v>
      </c>
      <c r="C3" s="60" t="str">
        <f>IF(ตั้งค่า!I8="","",ตั้งค่า!I8)</f>
        <v>สำนักงานเขตพื้นที่การศึกษาประถมศึกษาบุรีรัมย์ เขต 3</v>
      </c>
      <c r="D3" s="60"/>
      <c r="E3" s="60"/>
      <c r="F3" s="53"/>
      <c r="G3" s="11"/>
      <c r="H3" s="50"/>
      <c r="I3" s="50"/>
      <c r="J3" s="50"/>
      <c r="K3" s="2">
        <v>1</v>
      </c>
    </row>
    <row r="4" spans="1:11" ht="22.8" customHeight="1" thickBot="1" x14ac:dyDescent="0.4">
      <c r="A4" s="11"/>
      <c r="B4" s="51"/>
      <c r="C4" s="52"/>
      <c r="D4" s="52"/>
      <c r="E4" s="52"/>
      <c r="F4" s="53"/>
      <c r="G4" s="11"/>
      <c r="H4" s="37"/>
      <c r="I4" s="37"/>
      <c r="J4" s="37"/>
      <c r="K4" s="2">
        <v>2</v>
      </c>
    </row>
    <row r="5" spans="1:11" ht="47.4" customHeight="1" thickBot="1" x14ac:dyDescent="0.4">
      <c r="A5" s="54" t="s">
        <v>0</v>
      </c>
      <c r="B5" s="55" t="s">
        <v>39</v>
      </c>
      <c r="C5" s="55" t="s">
        <v>40</v>
      </c>
      <c r="D5" s="55" t="s">
        <v>41</v>
      </c>
      <c r="E5" s="55" t="s">
        <v>42</v>
      </c>
      <c r="F5" s="55" t="s">
        <v>43</v>
      </c>
      <c r="G5" s="56" t="s">
        <v>122</v>
      </c>
      <c r="H5" s="37"/>
      <c r="I5" s="37"/>
      <c r="J5" s="37"/>
    </row>
    <row r="6" spans="1:11" ht="22.2" customHeight="1" x14ac:dyDescent="0.35">
      <c r="A6" s="57">
        <v>1</v>
      </c>
      <c r="B6" s="58" t="str">
        <f>IF(รายชื่อ!B2="","",รายชื่อ!B2)</f>
        <v/>
      </c>
      <c r="C6" s="59" t="str">
        <f>IF(รายชื่อ!C2="","",รายชื่อ!C2)</f>
        <v/>
      </c>
      <c r="D6" s="151" t="str">
        <f>IF(รายชื่อ!D2="","",รายชื่อ!D2)</f>
        <v/>
      </c>
      <c r="E6" s="151" t="str">
        <f>IF(รายชื่อ!E2="","",รายชื่อ!E2)</f>
        <v/>
      </c>
      <c r="F6" s="151" t="str">
        <f>IF(รายชื่อ!F2="","",รายชื่อ!F2)</f>
        <v/>
      </c>
      <c r="G6" s="58" t="str">
        <f>IF(รายชื่อ!H2="","",รายชื่อ!H2)</f>
        <v/>
      </c>
      <c r="H6" s="37"/>
      <c r="I6" s="37"/>
      <c r="J6" s="37"/>
    </row>
    <row r="7" spans="1:11" ht="22.2" customHeight="1" x14ac:dyDescent="0.35">
      <c r="A7" s="57">
        <v>2</v>
      </c>
      <c r="B7" s="58" t="str">
        <f>IF(รายชื่อ!B3="","",รายชื่อ!B3)</f>
        <v/>
      </c>
      <c r="C7" s="59" t="str">
        <f>IF(รายชื่อ!C3="","",รายชื่อ!C3)</f>
        <v/>
      </c>
      <c r="D7" s="151" t="str">
        <f>IF(รายชื่อ!D3="","",รายชื่อ!D3)</f>
        <v/>
      </c>
      <c r="E7" s="151" t="str">
        <f>IF(รายชื่อ!E3="","",รายชื่อ!E3)</f>
        <v/>
      </c>
      <c r="F7" s="151" t="str">
        <f>IF(รายชื่อ!F3="","",รายชื่อ!F3)</f>
        <v/>
      </c>
      <c r="G7" s="58" t="str">
        <f>IF(รายชื่อ!H3="","",รายชื่อ!H3)</f>
        <v/>
      </c>
      <c r="H7" s="37"/>
      <c r="I7" s="37"/>
      <c r="J7" s="37"/>
    </row>
    <row r="8" spans="1:11" ht="22.2" customHeight="1" x14ac:dyDescent="0.35">
      <c r="A8" s="57">
        <v>3</v>
      </c>
      <c r="B8" s="58" t="str">
        <f>IF(รายชื่อ!B4="","",รายชื่อ!B4)</f>
        <v/>
      </c>
      <c r="C8" s="59" t="str">
        <f>IF(รายชื่อ!C4="","",รายชื่อ!C4)</f>
        <v/>
      </c>
      <c r="D8" s="151" t="str">
        <f>IF(รายชื่อ!D4="","",รายชื่อ!D4)</f>
        <v/>
      </c>
      <c r="E8" s="151" t="str">
        <f>IF(รายชื่อ!E4="","",รายชื่อ!E4)</f>
        <v/>
      </c>
      <c r="F8" s="151" t="str">
        <f>IF(รายชื่อ!F4="","",รายชื่อ!F4)</f>
        <v/>
      </c>
      <c r="G8" s="58" t="str">
        <f>IF(รายชื่อ!H4="","",รายชื่อ!H4)</f>
        <v/>
      </c>
      <c r="H8" s="37"/>
      <c r="I8" s="37"/>
      <c r="J8" s="37"/>
    </row>
    <row r="9" spans="1:11" ht="22.2" customHeight="1" x14ac:dyDescent="0.35">
      <c r="A9" s="57">
        <v>4</v>
      </c>
      <c r="B9" s="58" t="str">
        <f>IF(รายชื่อ!B5="","",รายชื่อ!B5)</f>
        <v/>
      </c>
      <c r="C9" s="59" t="str">
        <f>IF(รายชื่อ!C5="","",รายชื่อ!C5)</f>
        <v/>
      </c>
      <c r="D9" s="151" t="str">
        <f>IF(รายชื่อ!D5="","",รายชื่อ!D5)</f>
        <v/>
      </c>
      <c r="E9" s="151" t="str">
        <f>IF(รายชื่อ!E5="","",รายชื่อ!E5)</f>
        <v/>
      </c>
      <c r="F9" s="151" t="str">
        <f>IF(รายชื่อ!F5="","",รายชื่อ!F5)</f>
        <v/>
      </c>
      <c r="G9" s="58" t="str">
        <f>IF(รายชื่อ!H5="","",รายชื่อ!H5)</f>
        <v/>
      </c>
      <c r="H9" s="37"/>
      <c r="I9" s="37"/>
      <c r="J9" s="37"/>
    </row>
    <row r="10" spans="1:11" ht="22.2" customHeight="1" x14ac:dyDescent="0.35">
      <c r="A10" s="57">
        <v>5</v>
      </c>
      <c r="B10" s="58" t="str">
        <f>IF(รายชื่อ!B6="","",รายชื่อ!B6)</f>
        <v/>
      </c>
      <c r="C10" s="59" t="str">
        <f>IF(รายชื่อ!C6="","",รายชื่อ!C6)</f>
        <v/>
      </c>
      <c r="D10" s="151" t="str">
        <f>IF(รายชื่อ!D6="","",รายชื่อ!D6)</f>
        <v/>
      </c>
      <c r="E10" s="151" t="str">
        <f>IF(รายชื่อ!E6="","",รายชื่อ!E6)</f>
        <v/>
      </c>
      <c r="F10" s="151" t="str">
        <f>IF(รายชื่อ!F6="","",รายชื่อ!F6)</f>
        <v/>
      </c>
      <c r="G10" s="58" t="str">
        <f>IF(รายชื่อ!H6="","",รายชื่อ!H6)</f>
        <v/>
      </c>
      <c r="H10" s="37"/>
      <c r="I10" s="37"/>
      <c r="J10" s="37"/>
    </row>
    <row r="11" spans="1:11" ht="22.2" customHeight="1" x14ac:dyDescent="0.35">
      <c r="A11" s="57">
        <v>6</v>
      </c>
      <c r="B11" s="58" t="str">
        <f>IF(รายชื่อ!B7="","",รายชื่อ!B7)</f>
        <v/>
      </c>
      <c r="C11" s="59" t="str">
        <f>IF(รายชื่อ!C7="","",รายชื่อ!C7)</f>
        <v/>
      </c>
      <c r="D11" s="151" t="str">
        <f>IF(รายชื่อ!D7="","",รายชื่อ!D7)</f>
        <v/>
      </c>
      <c r="E11" s="151" t="str">
        <f>IF(รายชื่อ!E7="","",รายชื่อ!E7)</f>
        <v/>
      </c>
      <c r="F11" s="151" t="str">
        <f>IF(รายชื่อ!F7="","",รายชื่อ!F7)</f>
        <v/>
      </c>
      <c r="G11" s="58" t="str">
        <f>IF(รายชื่อ!H7="","",รายชื่อ!H7)</f>
        <v/>
      </c>
      <c r="H11" s="37"/>
      <c r="I11" s="37"/>
      <c r="J11" s="37"/>
    </row>
    <row r="12" spans="1:11" ht="22.2" customHeight="1" x14ac:dyDescent="0.35">
      <c r="A12" s="57">
        <v>7</v>
      </c>
      <c r="B12" s="58" t="str">
        <f>IF(รายชื่อ!B8="","",รายชื่อ!B8)</f>
        <v/>
      </c>
      <c r="C12" s="59" t="str">
        <f>IF(รายชื่อ!C8="","",รายชื่อ!C8)</f>
        <v/>
      </c>
      <c r="D12" s="151" t="str">
        <f>IF(รายชื่อ!D8="","",รายชื่อ!D8)</f>
        <v/>
      </c>
      <c r="E12" s="151" t="str">
        <f>IF(รายชื่อ!E8="","",รายชื่อ!E8)</f>
        <v/>
      </c>
      <c r="F12" s="151" t="str">
        <f>IF(รายชื่อ!F8="","",รายชื่อ!F8)</f>
        <v/>
      </c>
      <c r="G12" s="58" t="str">
        <f>IF(รายชื่อ!H8="","",รายชื่อ!H8)</f>
        <v/>
      </c>
      <c r="H12" s="37"/>
      <c r="I12" s="37"/>
      <c r="J12" s="37"/>
    </row>
    <row r="13" spans="1:11" ht="22.2" customHeight="1" x14ac:dyDescent="0.35">
      <c r="A13" s="57">
        <v>8</v>
      </c>
      <c r="B13" s="58" t="str">
        <f>IF(รายชื่อ!B9="","",รายชื่อ!B9)</f>
        <v/>
      </c>
      <c r="C13" s="59" t="str">
        <f>IF(รายชื่อ!C9="","",รายชื่อ!C9)</f>
        <v/>
      </c>
      <c r="D13" s="151" t="str">
        <f>IF(รายชื่อ!D9="","",รายชื่อ!D9)</f>
        <v/>
      </c>
      <c r="E13" s="151" t="str">
        <f>IF(รายชื่อ!E9="","",รายชื่อ!E9)</f>
        <v/>
      </c>
      <c r="F13" s="151" t="str">
        <f>IF(รายชื่อ!F9="","",รายชื่อ!F9)</f>
        <v/>
      </c>
      <c r="G13" s="58" t="str">
        <f>IF(รายชื่อ!H9="","",รายชื่อ!H9)</f>
        <v/>
      </c>
      <c r="H13" s="37"/>
      <c r="I13" s="37"/>
      <c r="J13" s="37"/>
    </row>
    <row r="14" spans="1:11" ht="22.2" customHeight="1" x14ac:dyDescent="0.35">
      <c r="A14" s="57">
        <v>9</v>
      </c>
      <c r="B14" s="58" t="str">
        <f>IF(รายชื่อ!B10="","",รายชื่อ!B10)</f>
        <v/>
      </c>
      <c r="C14" s="59" t="str">
        <f>IF(รายชื่อ!C10="","",รายชื่อ!C10)</f>
        <v/>
      </c>
      <c r="D14" s="151" t="str">
        <f>IF(รายชื่อ!D10="","",รายชื่อ!D10)</f>
        <v/>
      </c>
      <c r="E14" s="151" t="str">
        <f>IF(รายชื่อ!E10="","",รายชื่อ!E10)</f>
        <v/>
      </c>
      <c r="F14" s="151" t="str">
        <f>IF(รายชื่อ!F10="","",รายชื่อ!F10)</f>
        <v/>
      </c>
      <c r="G14" s="58" t="str">
        <f>IF(รายชื่อ!H10="","",รายชื่อ!H10)</f>
        <v/>
      </c>
      <c r="H14" s="37"/>
      <c r="I14" s="37"/>
      <c r="J14" s="37"/>
    </row>
    <row r="15" spans="1:11" ht="22.2" customHeight="1" x14ac:dyDescent="0.35">
      <c r="A15" s="57">
        <v>10</v>
      </c>
      <c r="B15" s="58" t="str">
        <f>IF(รายชื่อ!B11="","",รายชื่อ!B11)</f>
        <v/>
      </c>
      <c r="C15" s="59" t="str">
        <f>IF(รายชื่อ!C11="","",รายชื่อ!C11)</f>
        <v/>
      </c>
      <c r="D15" s="151" t="str">
        <f>IF(รายชื่อ!D11="","",รายชื่อ!D11)</f>
        <v/>
      </c>
      <c r="E15" s="151" t="str">
        <f>IF(รายชื่อ!E11="","",รายชื่อ!E11)</f>
        <v/>
      </c>
      <c r="F15" s="151" t="str">
        <f>IF(รายชื่อ!F11="","",รายชื่อ!F11)</f>
        <v/>
      </c>
      <c r="G15" s="58" t="str">
        <f>IF(รายชื่อ!H11="","",รายชื่อ!H11)</f>
        <v/>
      </c>
      <c r="H15" s="37"/>
      <c r="I15" s="37"/>
      <c r="J15" s="37"/>
    </row>
    <row r="16" spans="1:11" ht="22.2" customHeight="1" x14ac:dyDescent="0.35">
      <c r="A16" s="57">
        <v>11</v>
      </c>
      <c r="B16" s="58" t="str">
        <f>IF(รายชื่อ!B12="","",รายชื่อ!B12)</f>
        <v/>
      </c>
      <c r="C16" s="59" t="str">
        <f>IF(รายชื่อ!C12="","",รายชื่อ!C12)</f>
        <v/>
      </c>
      <c r="D16" s="151" t="str">
        <f>IF(รายชื่อ!D12="","",รายชื่อ!D12)</f>
        <v/>
      </c>
      <c r="E16" s="151" t="str">
        <f>IF(รายชื่อ!E12="","",รายชื่อ!E12)</f>
        <v/>
      </c>
      <c r="F16" s="151" t="str">
        <f>IF(รายชื่อ!F12="","",รายชื่อ!F12)</f>
        <v/>
      </c>
      <c r="G16" s="58" t="str">
        <f>IF(รายชื่อ!H12="","",รายชื่อ!H12)</f>
        <v/>
      </c>
      <c r="H16" s="37"/>
      <c r="I16" s="37"/>
      <c r="J16" s="37"/>
    </row>
    <row r="17" spans="1:10" ht="22.2" customHeight="1" x14ac:dyDescent="0.35">
      <c r="A17" s="57">
        <v>12</v>
      </c>
      <c r="B17" s="58" t="str">
        <f>IF(รายชื่อ!B13="","",รายชื่อ!B13)</f>
        <v/>
      </c>
      <c r="C17" s="59" t="str">
        <f>IF(รายชื่อ!C13="","",รายชื่อ!C13)</f>
        <v/>
      </c>
      <c r="D17" s="151" t="str">
        <f>IF(รายชื่อ!D13="","",รายชื่อ!D13)</f>
        <v/>
      </c>
      <c r="E17" s="151" t="str">
        <f>IF(รายชื่อ!E13="","",รายชื่อ!E13)</f>
        <v/>
      </c>
      <c r="F17" s="151" t="str">
        <f>IF(รายชื่อ!F13="","",รายชื่อ!F13)</f>
        <v/>
      </c>
      <c r="G17" s="58" t="str">
        <f>IF(รายชื่อ!H13="","",รายชื่อ!H13)</f>
        <v/>
      </c>
      <c r="H17" s="37"/>
      <c r="I17" s="37"/>
      <c r="J17" s="37"/>
    </row>
    <row r="18" spans="1:10" ht="22.2" customHeight="1" x14ac:dyDescent="0.35">
      <c r="A18" s="57">
        <v>13</v>
      </c>
      <c r="B18" s="58" t="str">
        <f>IF(รายชื่อ!B14="","",รายชื่อ!B14)</f>
        <v/>
      </c>
      <c r="C18" s="59" t="str">
        <f>IF(รายชื่อ!C14="","",รายชื่อ!C14)</f>
        <v/>
      </c>
      <c r="D18" s="151" t="str">
        <f>IF(รายชื่อ!D14="","",รายชื่อ!D14)</f>
        <v/>
      </c>
      <c r="E18" s="151" t="str">
        <f>IF(รายชื่อ!E14="","",รายชื่อ!E14)</f>
        <v/>
      </c>
      <c r="F18" s="151" t="str">
        <f>IF(รายชื่อ!F14="","",รายชื่อ!F14)</f>
        <v/>
      </c>
      <c r="G18" s="58" t="str">
        <f>IF(รายชื่อ!H14="","",รายชื่อ!H14)</f>
        <v/>
      </c>
      <c r="H18" s="37"/>
      <c r="I18" s="37"/>
      <c r="J18" s="37"/>
    </row>
    <row r="19" spans="1:10" ht="22.2" customHeight="1" x14ac:dyDescent="0.35">
      <c r="A19" s="57">
        <v>14</v>
      </c>
      <c r="B19" s="58" t="str">
        <f>IF(รายชื่อ!B15="","",รายชื่อ!B15)</f>
        <v/>
      </c>
      <c r="C19" s="59" t="str">
        <f>IF(รายชื่อ!C15="","",รายชื่อ!C15)</f>
        <v/>
      </c>
      <c r="D19" s="151" t="str">
        <f>IF(รายชื่อ!D15="","",รายชื่อ!D15)</f>
        <v/>
      </c>
      <c r="E19" s="151" t="str">
        <f>IF(รายชื่อ!E15="","",รายชื่อ!E15)</f>
        <v/>
      </c>
      <c r="F19" s="151" t="str">
        <f>IF(รายชื่อ!F15="","",รายชื่อ!F15)</f>
        <v/>
      </c>
      <c r="G19" s="58" t="str">
        <f>IF(รายชื่อ!H15="","",รายชื่อ!H15)</f>
        <v/>
      </c>
      <c r="H19" s="37"/>
      <c r="I19" s="37"/>
      <c r="J19" s="37"/>
    </row>
    <row r="20" spans="1:10" ht="22.2" customHeight="1" x14ac:dyDescent="0.35">
      <c r="A20" s="57">
        <v>15</v>
      </c>
      <c r="B20" s="58" t="str">
        <f>IF(รายชื่อ!B16="","",รายชื่อ!B16)</f>
        <v/>
      </c>
      <c r="C20" s="59" t="str">
        <f>IF(รายชื่อ!C16="","",รายชื่อ!C16)</f>
        <v/>
      </c>
      <c r="D20" s="151" t="str">
        <f>IF(รายชื่อ!D16="","",รายชื่อ!D16)</f>
        <v/>
      </c>
      <c r="E20" s="151" t="str">
        <f>IF(รายชื่อ!E16="","",รายชื่อ!E16)</f>
        <v/>
      </c>
      <c r="F20" s="151" t="str">
        <f>IF(รายชื่อ!F16="","",รายชื่อ!F16)</f>
        <v/>
      </c>
      <c r="G20" s="58" t="str">
        <f>IF(รายชื่อ!H16="","",รายชื่อ!H16)</f>
        <v/>
      </c>
      <c r="H20" s="37"/>
      <c r="I20" s="37"/>
      <c r="J20" s="37"/>
    </row>
    <row r="21" spans="1:10" ht="22.2" customHeight="1" x14ac:dyDescent="0.35">
      <c r="A21" s="57">
        <v>16</v>
      </c>
      <c r="B21" s="58" t="str">
        <f>IF(รายชื่อ!B17="","",รายชื่อ!B17)</f>
        <v/>
      </c>
      <c r="C21" s="59" t="str">
        <f>IF(รายชื่อ!C17="","",รายชื่อ!C17)</f>
        <v/>
      </c>
      <c r="D21" s="151" t="str">
        <f>IF(รายชื่อ!D17="","",รายชื่อ!D17)</f>
        <v/>
      </c>
      <c r="E21" s="151" t="str">
        <f>IF(รายชื่อ!E17="","",รายชื่อ!E17)</f>
        <v/>
      </c>
      <c r="F21" s="151" t="str">
        <f>IF(รายชื่อ!F17="","",รายชื่อ!F17)</f>
        <v/>
      </c>
      <c r="G21" s="58" t="str">
        <f>IF(รายชื่อ!H17="","",รายชื่อ!H17)</f>
        <v/>
      </c>
    </row>
    <row r="22" spans="1:10" ht="22.2" customHeight="1" x14ac:dyDescent="0.35">
      <c r="A22" s="57">
        <v>17</v>
      </c>
      <c r="B22" s="58" t="str">
        <f>IF(รายชื่อ!B18="","",รายชื่อ!B18)</f>
        <v/>
      </c>
      <c r="C22" s="59" t="str">
        <f>IF(รายชื่อ!C18="","",รายชื่อ!C18)</f>
        <v/>
      </c>
      <c r="D22" s="151" t="str">
        <f>IF(รายชื่อ!D18="","",รายชื่อ!D18)</f>
        <v/>
      </c>
      <c r="E22" s="151" t="str">
        <f>IF(รายชื่อ!E18="","",รายชื่อ!E18)</f>
        <v/>
      </c>
      <c r="F22" s="151" t="str">
        <f>IF(รายชื่อ!F18="","",รายชื่อ!F18)</f>
        <v/>
      </c>
      <c r="G22" s="58" t="str">
        <f>IF(รายชื่อ!H18="","",รายชื่อ!H18)</f>
        <v/>
      </c>
    </row>
    <row r="23" spans="1:10" ht="22.2" customHeight="1" x14ac:dyDescent="0.35">
      <c r="A23" s="57">
        <v>18</v>
      </c>
      <c r="B23" s="58" t="str">
        <f>IF(รายชื่อ!B19="","",รายชื่อ!B19)</f>
        <v/>
      </c>
      <c r="C23" s="59" t="str">
        <f>IF(รายชื่อ!C19="","",รายชื่อ!C19)</f>
        <v/>
      </c>
      <c r="D23" s="151" t="str">
        <f>IF(รายชื่อ!D19="","",รายชื่อ!D19)</f>
        <v/>
      </c>
      <c r="E23" s="151" t="str">
        <f>IF(รายชื่อ!E19="","",รายชื่อ!E19)</f>
        <v/>
      </c>
      <c r="F23" s="151" t="str">
        <f>IF(รายชื่อ!F19="","",รายชื่อ!F19)</f>
        <v/>
      </c>
      <c r="G23" s="58" t="str">
        <f>IF(รายชื่อ!H19="","",รายชื่อ!H19)</f>
        <v/>
      </c>
    </row>
    <row r="24" spans="1:10" ht="22.2" customHeight="1" x14ac:dyDescent="0.35">
      <c r="A24" s="57">
        <v>19</v>
      </c>
      <c r="B24" s="58" t="str">
        <f>IF(รายชื่อ!B20="","",รายชื่อ!B20)</f>
        <v/>
      </c>
      <c r="C24" s="59" t="str">
        <f>IF(รายชื่อ!C20="","",รายชื่อ!C20)</f>
        <v/>
      </c>
      <c r="D24" s="151" t="str">
        <f>IF(รายชื่อ!D20="","",รายชื่อ!D20)</f>
        <v/>
      </c>
      <c r="E24" s="151" t="str">
        <f>IF(รายชื่อ!E20="","",รายชื่อ!E20)</f>
        <v/>
      </c>
      <c r="F24" s="151" t="str">
        <f>IF(รายชื่อ!F20="","",รายชื่อ!F20)</f>
        <v/>
      </c>
      <c r="G24" s="58" t="str">
        <f>IF(รายชื่อ!H20="","",รายชื่อ!H20)</f>
        <v/>
      </c>
    </row>
    <row r="25" spans="1:10" ht="22.2" customHeight="1" x14ac:dyDescent="0.35">
      <c r="A25" s="57">
        <v>20</v>
      </c>
      <c r="B25" s="58" t="str">
        <f>IF(รายชื่อ!B21="","",รายชื่อ!B21)</f>
        <v/>
      </c>
      <c r="C25" s="59" t="str">
        <f>IF(รายชื่อ!C21="","",รายชื่อ!C21)</f>
        <v/>
      </c>
      <c r="D25" s="151" t="str">
        <f>IF(รายชื่อ!D21="","",รายชื่อ!D21)</f>
        <v/>
      </c>
      <c r="E25" s="151" t="str">
        <f>IF(รายชื่อ!E21="","",รายชื่อ!E21)</f>
        <v/>
      </c>
      <c r="F25" s="151" t="str">
        <f>IF(รายชื่อ!F21="","",รายชื่อ!F21)</f>
        <v/>
      </c>
      <c r="G25" s="58" t="str">
        <f>IF(รายชื่อ!H21="","",รายชื่อ!H21)</f>
        <v/>
      </c>
    </row>
    <row r="26" spans="1:10" ht="22.2" customHeight="1" x14ac:dyDescent="0.35">
      <c r="A26" s="57">
        <v>21</v>
      </c>
      <c r="B26" s="58" t="str">
        <f>IF(รายชื่อ!B22="","",รายชื่อ!B22)</f>
        <v/>
      </c>
      <c r="C26" s="59" t="str">
        <f>IF(รายชื่อ!C22="","",รายชื่อ!C22)</f>
        <v/>
      </c>
      <c r="D26" s="151" t="str">
        <f>IF(รายชื่อ!D22="","",รายชื่อ!D22)</f>
        <v/>
      </c>
      <c r="E26" s="151" t="str">
        <f>IF(รายชื่อ!E22="","",รายชื่อ!E22)</f>
        <v/>
      </c>
      <c r="F26" s="151" t="str">
        <f>IF(รายชื่อ!F22="","",รายชื่อ!F22)</f>
        <v/>
      </c>
      <c r="G26" s="58" t="str">
        <f>IF(รายชื่อ!H22="","",รายชื่อ!H22)</f>
        <v/>
      </c>
    </row>
    <row r="27" spans="1:10" ht="22.2" customHeight="1" x14ac:dyDescent="0.35">
      <c r="A27" s="57">
        <v>22</v>
      </c>
      <c r="B27" s="58" t="str">
        <f>IF(รายชื่อ!B23="","",รายชื่อ!B23)</f>
        <v/>
      </c>
      <c r="C27" s="59" t="str">
        <f>IF(รายชื่อ!C23="","",รายชื่อ!C23)</f>
        <v/>
      </c>
      <c r="D27" s="151" t="str">
        <f>IF(รายชื่อ!D23="","",รายชื่อ!D23)</f>
        <v/>
      </c>
      <c r="E27" s="151" t="str">
        <f>IF(รายชื่อ!E23="","",รายชื่อ!E23)</f>
        <v/>
      </c>
      <c r="F27" s="151" t="str">
        <f>IF(รายชื่อ!F23="","",รายชื่อ!F23)</f>
        <v/>
      </c>
      <c r="G27" s="58" t="str">
        <f>IF(รายชื่อ!H23="","",รายชื่อ!H23)</f>
        <v/>
      </c>
    </row>
    <row r="28" spans="1:10" ht="22.2" customHeight="1" x14ac:dyDescent="0.35">
      <c r="A28" s="57">
        <v>23</v>
      </c>
      <c r="B28" s="58" t="str">
        <f>IF(รายชื่อ!B24="","",รายชื่อ!B24)</f>
        <v/>
      </c>
      <c r="C28" s="59" t="str">
        <f>IF(รายชื่อ!C24="","",รายชื่อ!C24)</f>
        <v/>
      </c>
      <c r="D28" s="151" t="str">
        <f>IF(รายชื่อ!D24="","",รายชื่อ!D24)</f>
        <v/>
      </c>
      <c r="E28" s="151" t="str">
        <f>IF(รายชื่อ!E24="","",รายชื่อ!E24)</f>
        <v/>
      </c>
      <c r="F28" s="151" t="str">
        <f>IF(รายชื่อ!F24="","",รายชื่อ!F24)</f>
        <v/>
      </c>
      <c r="G28" s="58" t="str">
        <f>IF(รายชื่อ!H24="","",รายชื่อ!H24)</f>
        <v/>
      </c>
    </row>
    <row r="29" spans="1:10" ht="22.2" customHeight="1" x14ac:dyDescent="0.35">
      <c r="A29" s="57">
        <v>24</v>
      </c>
      <c r="B29" s="58" t="str">
        <f>IF(รายชื่อ!B25="","",รายชื่อ!B25)</f>
        <v/>
      </c>
      <c r="C29" s="59" t="str">
        <f>IF(รายชื่อ!C25="","",รายชื่อ!C25)</f>
        <v/>
      </c>
      <c r="D29" s="151" t="str">
        <f>IF(รายชื่อ!D25="","",รายชื่อ!D25)</f>
        <v/>
      </c>
      <c r="E29" s="151" t="str">
        <f>IF(รายชื่อ!E25="","",รายชื่อ!E25)</f>
        <v/>
      </c>
      <c r="F29" s="151" t="str">
        <f>IF(รายชื่อ!F25="","",รายชื่อ!F25)</f>
        <v/>
      </c>
      <c r="G29" s="58" t="str">
        <f>IF(รายชื่อ!H25="","",รายชื่อ!H25)</f>
        <v/>
      </c>
    </row>
    <row r="30" spans="1:10" ht="22.2" customHeight="1" x14ac:dyDescent="0.35">
      <c r="A30" s="57">
        <v>25</v>
      </c>
      <c r="B30" s="58" t="str">
        <f>IF(รายชื่อ!B26="","",รายชื่อ!B26)</f>
        <v/>
      </c>
      <c r="C30" s="59" t="str">
        <f>IF(รายชื่อ!C26="","",รายชื่อ!C26)</f>
        <v/>
      </c>
      <c r="D30" s="151" t="str">
        <f>IF(รายชื่อ!D26="","",รายชื่อ!D26)</f>
        <v/>
      </c>
      <c r="E30" s="151" t="str">
        <f>IF(รายชื่อ!E26="","",รายชื่อ!E26)</f>
        <v/>
      </c>
      <c r="F30" s="151" t="str">
        <f>IF(รายชื่อ!F26="","",รายชื่อ!F26)</f>
        <v/>
      </c>
      <c r="G30" s="58" t="str">
        <f>IF(รายชื่อ!H26="","",รายชื่อ!H26)</f>
        <v/>
      </c>
    </row>
    <row r="31" spans="1:10" ht="22.2" customHeight="1" x14ac:dyDescent="0.35">
      <c r="A31" s="57">
        <v>26</v>
      </c>
      <c r="B31" s="58" t="str">
        <f>IF(รายชื่อ!B27="","",รายชื่อ!B27)</f>
        <v/>
      </c>
      <c r="C31" s="59" t="str">
        <f>IF(รายชื่อ!C27="","",รายชื่อ!C27)</f>
        <v/>
      </c>
      <c r="D31" s="151" t="str">
        <f>IF(รายชื่อ!D27="","",รายชื่อ!D27)</f>
        <v/>
      </c>
      <c r="E31" s="151" t="str">
        <f>IF(รายชื่อ!E27="","",รายชื่อ!E27)</f>
        <v/>
      </c>
      <c r="F31" s="151" t="str">
        <f>IF(รายชื่อ!F27="","",รายชื่อ!F27)</f>
        <v/>
      </c>
      <c r="G31" s="58" t="str">
        <f>IF(รายชื่อ!H27="","",รายชื่อ!H27)</f>
        <v/>
      </c>
    </row>
    <row r="32" spans="1:10" ht="22.2" customHeight="1" x14ac:dyDescent="0.35">
      <c r="A32" s="57">
        <v>27</v>
      </c>
      <c r="B32" s="58" t="str">
        <f>IF(รายชื่อ!B28="","",รายชื่อ!B28)</f>
        <v/>
      </c>
      <c r="C32" s="59" t="str">
        <f>IF(รายชื่อ!C28="","",รายชื่อ!C28)</f>
        <v/>
      </c>
      <c r="D32" s="151" t="str">
        <f>IF(รายชื่อ!D28="","",รายชื่อ!D28)</f>
        <v/>
      </c>
      <c r="E32" s="151" t="str">
        <f>IF(รายชื่อ!E28="","",รายชื่อ!E28)</f>
        <v/>
      </c>
      <c r="F32" s="151" t="str">
        <f>IF(รายชื่อ!F28="","",รายชื่อ!F28)</f>
        <v/>
      </c>
      <c r="G32" s="58" t="str">
        <f>IF(รายชื่อ!H28="","",รายชื่อ!H28)</f>
        <v/>
      </c>
    </row>
    <row r="33" spans="1:7" ht="22.2" customHeight="1" x14ac:dyDescent="0.35">
      <c r="A33" s="57">
        <v>28</v>
      </c>
      <c r="B33" s="58" t="str">
        <f>IF(รายชื่อ!B29="","",รายชื่อ!B29)</f>
        <v/>
      </c>
      <c r="C33" s="59" t="str">
        <f>IF(รายชื่อ!C29="","",รายชื่อ!C29)</f>
        <v/>
      </c>
      <c r="D33" s="151" t="str">
        <f>IF(รายชื่อ!D29="","",รายชื่อ!D29)</f>
        <v/>
      </c>
      <c r="E33" s="151" t="str">
        <f>IF(รายชื่อ!E29="","",รายชื่อ!E29)</f>
        <v/>
      </c>
      <c r="F33" s="151" t="str">
        <f>IF(รายชื่อ!F29="","",รายชื่อ!F29)</f>
        <v/>
      </c>
      <c r="G33" s="58" t="str">
        <f>IF(รายชื่อ!H29="","",รายชื่อ!H29)</f>
        <v/>
      </c>
    </row>
    <row r="34" spans="1:7" ht="22.2" customHeight="1" x14ac:dyDescent="0.35">
      <c r="A34" s="57">
        <v>29</v>
      </c>
      <c r="B34" s="58" t="str">
        <f>IF(รายชื่อ!B30="","",รายชื่อ!B30)</f>
        <v/>
      </c>
      <c r="C34" s="59" t="str">
        <f>IF(รายชื่อ!C30="","",รายชื่อ!C30)</f>
        <v/>
      </c>
      <c r="D34" s="151" t="str">
        <f>IF(รายชื่อ!D30="","",รายชื่อ!D30)</f>
        <v/>
      </c>
      <c r="E34" s="151" t="str">
        <f>IF(รายชื่อ!E30="","",รายชื่อ!E30)</f>
        <v/>
      </c>
      <c r="F34" s="151" t="str">
        <f>IF(รายชื่อ!F30="","",รายชื่อ!F30)</f>
        <v/>
      </c>
      <c r="G34" s="58" t="str">
        <f>IF(รายชื่อ!H30="","",รายชื่อ!H30)</f>
        <v/>
      </c>
    </row>
    <row r="35" spans="1:7" ht="22.2" customHeight="1" x14ac:dyDescent="0.35">
      <c r="A35" s="57">
        <v>30</v>
      </c>
      <c r="B35" s="58" t="str">
        <f>IF(รายชื่อ!B31="","",รายชื่อ!B31)</f>
        <v/>
      </c>
      <c r="C35" s="59" t="str">
        <f>IF(รายชื่อ!C31="","",รายชื่อ!C31)</f>
        <v/>
      </c>
      <c r="D35" s="151" t="str">
        <f>IF(รายชื่อ!D31="","",รายชื่อ!D31)</f>
        <v/>
      </c>
      <c r="E35" s="151" t="str">
        <f>IF(รายชื่อ!E31="","",รายชื่อ!E31)</f>
        <v/>
      </c>
      <c r="F35" s="151" t="str">
        <f>IF(รายชื่อ!F31="","",รายชื่อ!F31)</f>
        <v/>
      </c>
      <c r="G35" s="58" t="str">
        <f>IF(รายชื่อ!H31="","",รายชื่อ!H31)</f>
        <v/>
      </c>
    </row>
    <row r="36" spans="1:7" ht="22.2" customHeight="1" x14ac:dyDescent="0.35">
      <c r="A36" s="57">
        <v>31</v>
      </c>
      <c r="B36" s="58" t="str">
        <f>IF(รายชื่อ!B32="","",รายชื่อ!B32)</f>
        <v/>
      </c>
      <c r="C36" s="59" t="str">
        <f>IF(รายชื่อ!C32="","",รายชื่อ!C32)</f>
        <v/>
      </c>
      <c r="D36" s="151" t="str">
        <f>IF(รายชื่อ!D32="","",รายชื่อ!D32)</f>
        <v/>
      </c>
      <c r="E36" s="151" t="str">
        <f>IF(รายชื่อ!E32="","",รายชื่อ!E32)</f>
        <v/>
      </c>
      <c r="F36" s="151" t="str">
        <f>IF(รายชื่อ!F32="","",รายชื่อ!F32)</f>
        <v/>
      </c>
      <c r="G36" s="58" t="str">
        <f>IF(รายชื่อ!H32="","",รายชื่อ!H32)</f>
        <v/>
      </c>
    </row>
    <row r="37" spans="1:7" ht="22.2" customHeight="1" x14ac:dyDescent="0.35">
      <c r="A37" s="57">
        <v>32</v>
      </c>
      <c r="B37" s="58" t="str">
        <f>IF(รายชื่อ!B33="","",รายชื่อ!B33)</f>
        <v/>
      </c>
      <c r="C37" s="59" t="str">
        <f>IF(รายชื่อ!C33="","",รายชื่อ!C33)</f>
        <v/>
      </c>
      <c r="D37" s="151" t="str">
        <f>IF(รายชื่อ!D33="","",รายชื่อ!D33)</f>
        <v/>
      </c>
      <c r="E37" s="151" t="str">
        <f>IF(รายชื่อ!E33="","",รายชื่อ!E33)</f>
        <v/>
      </c>
      <c r="F37" s="151" t="str">
        <f>IF(รายชื่อ!F33="","",รายชื่อ!F33)</f>
        <v/>
      </c>
      <c r="G37" s="58" t="str">
        <f>IF(รายชื่อ!H33="","",รายชื่อ!H33)</f>
        <v/>
      </c>
    </row>
    <row r="38" spans="1:7" ht="22.2" customHeight="1" x14ac:dyDescent="0.35">
      <c r="A38" s="57">
        <v>33</v>
      </c>
      <c r="B38" s="58" t="str">
        <f>IF(รายชื่อ!B34="","",รายชื่อ!B34)</f>
        <v/>
      </c>
      <c r="C38" s="59" t="str">
        <f>IF(รายชื่อ!C34="","",รายชื่อ!C34)</f>
        <v/>
      </c>
      <c r="D38" s="151" t="str">
        <f>IF(รายชื่อ!D34="","",รายชื่อ!D34)</f>
        <v/>
      </c>
      <c r="E38" s="151" t="str">
        <f>IF(รายชื่อ!E34="","",รายชื่อ!E34)</f>
        <v/>
      </c>
      <c r="F38" s="151" t="str">
        <f>IF(รายชื่อ!F34="","",รายชื่อ!F34)</f>
        <v/>
      </c>
      <c r="G38" s="58" t="str">
        <f>IF(รายชื่อ!H34="","",รายชื่อ!H34)</f>
        <v/>
      </c>
    </row>
    <row r="39" spans="1:7" ht="22.2" customHeight="1" x14ac:dyDescent="0.35">
      <c r="A39" s="57">
        <v>34</v>
      </c>
      <c r="B39" s="58" t="str">
        <f>IF(รายชื่อ!B35="","",รายชื่อ!B35)</f>
        <v/>
      </c>
      <c r="C39" s="59" t="str">
        <f>IF(รายชื่อ!C35="","",รายชื่อ!C35)</f>
        <v/>
      </c>
      <c r="D39" s="151" t="str">
        <f>IF(รายชื่อ!D35="","",รายชื่อ!D35)</f>
        <v/>
      </c>
      <c r="E39" s="151" t="str">
        <f>IF(รายชื่อ!E35="","",รายชื่อ!E35)</f>
        <v/>
      </c>
      <c r="F39" s="151" t="str">
        <f>IF(รายชื่อ!F35="","",รายชื่อ!F35)</f>
        <v/>
      </c>
      <c r="G39" s="58" t="str">
        <f>IF(รายชื่อ!H35="","",รายชื่อ!H35)</f>
        <v/>
      </c>
    </row>
    <row r="40" spans="1:7" ht="22.2" customHeight="1" x14ac:dyDescent="0.35">
      <c r="A40" s="57">
        <v>35</v>
      </c>
      <c r="B40" s="58" t="str">
        <f>IF(รายชื่อ!B36="","",รายชื่อ!B36)</f>
        <v/>
      </c>
      <c r="C40" s="59" t="str">
        <f>IF(รายชื่อ!C36="","",รายชื่อ!C36)</f>
        <v/>
      </c>
      <c r="D40" s="151" t="str">
        <f>IF(รายชื่อ!D36="","",รายชื่อ!D36)</f>
        <v/>
      </c>
      <c r="E40" s="151" t="str">
        <f>IF(รายชื่อ!E36="","",รายชื่อ!E36)</f>
        <v/>
      </c>
      <c r="F40" s="151" t="str">
        <f>IF(รายชื่อ!F36="","",รายชื่อ!F36)</f>
        <v/>
      </c>
      <c r="G40" s="58" t="str">
        <f>IF(รายชื่อ!H36="","",รายชื่อ!H36)</f>
        <v/>
      </c>
    </row>
    <row r="41" spans="1:7" ht="22.2" customHeight="1" x14ac:dyDescent="0.35">
      <c r="A41" s="57">
        <v>36</v>
      </c>
      <c r="B41" s="58" t="str">
        <f>IF(รายชื่อ!B37="","",รายชื่อ!B37)</f>
        <v/>
      </c>
      <c r="C41" s="59" t="str">
        <f>IF(รายชื่อ!C37="","",รายชื่อ!C37)</f>
        <v/>
      </c>
      <c r="D41" s="151" t="str">
        <f>IF(รายชื่อ!D37="","",รายชื่อ!D37)</f>
        <v/>
      </c>
      <c r="E41" s="151" t="str">
        <f>IF(รายชื่อ!E37="","",รายชื่อ!E37)</f>
        <v/>
      </c>
      <c r="F41" s="151" t="str">
        <f>IF(รายชื่อ!F37="","",รายชื่อ!F37)</f>
        <v/>
      </c>
      <c r="G41" s="58" t="str">
        <f>IF(รายชื่อ!H37="","",รายชื่อ!H37)</f>
        <v/>
      </c>
    </row>
    <row r="42" spans="1:7" ht="22.2" customHeight="1" x14ac:dyDescent="0.35">
      <c r="A42" s="57">
        <v>37</v>
      </c>
      <c r="B42" s="58" t="str">
        <f>IF(รายชื่อ!B38="","",รายชื่อ!B38)</f>
        <v/>
      </c>
      <c r="C42" s="59" t="str">
        <f>IF(รายชื่อ!C38="","",รายชื่อ!C38)</f>
        <v/>
      </c>
      <c r="D42" s="151" t="str">
        <f>IF(รายชื่อ!D38="","",รายชื่อ!D38)</f>
        <v/>
      </c>
      <c r="E42" s="151" t="str">
        <f>IF(รายชื่อ!E38="","",รายชื่อ!E38)</f>
        <v/>
      </c>
      <c r="F42" s="151" t="str">
        <f>IF(รายชื่อ!F38="","",รายชื่อ!F38)</f>
        <v/>
      </c>
      <c r="G42" s="58" t="str">
        <f>IF(รายชื่อ!H38="","",รายชื่อ!H38)</f>
        <v/>
      </c>
    </row>
    <row r="43" spans="1:7" ht="22.2" customHeight="1" x14ac:dyDescent="0.35">
      <c r="A43" s="57">
        <v>38</v>
      </c>
      <c r="B43" s="58" t="str">
        <f>IF(รายชื่อ!B39="","",รายชื่อ!B39)</f>
        <v/>
      </c>
      <c r="C43" s="59" t="str">
        <f>IF(รายชื่อ!C39="","",รายชื่อ!C39)</f>
        <v/>
      </c>
      <c r="D43" s="151" t="str">
        <f>IF(รายชื่อ!D39="","",รายชื่อ!D39)</f>
        <v/>
      </c>
      <c r="E43" s="151" t="str">
        <f>IF(รายชื่อ!E39="","",รายชื่อ!E39)</f>
        <v/>
      </c>
      <c r="F43" s="151" t="str">
        <f>IF(รายชื่อ!F39="","",รายชื่อ!F39)</f>
        <v/>
      </c>
      <c r="G43" s="58" t="str">
        <f>IF(รายชื่อ!H39="","",รายชื่อ!H39)</f>
        <v/>
      </c>
    </row>
    <row r="44" spans="1:7" ht="22.2" customHeight="1" x14ac:dyDescent="0.35">
      <c r="A44" s="57">
        <v>39</v>
      </c>
      <c r="B44" s="58" t="str">
        <f>IF(รายชื่อ!B40="","",รายชื่อ!B40)</f>
        <v/>
      </c>
      <c r="C44" s="59" t="str">
        <f>IF(รายชื่อ!C40="","",รายชื่อ!C40)</f>
        <v/>
      </c>
      <c r="D44" s="151" t="str">
        <f>IF(รายชื่อ!D40="","",รายชื่อ!D40)</f>
        <v/>
      </c>
      <c r="E44" s="151" t="str">
        <f>IF(รายชื่อ!E40="","",รายชื่อ!E40)</f>
        <v/>
      </c>
      <c r="F44" s="151" t="str">
        <f>IF(รายชื่อ!F40="","",รายชื่อ!F40)</f>
        <v/>
      </c>
      <c r="G44" s="58" t="str">
        <f>IF(รายชื่อ!H40="","",รายชื่อ!H40)</f>
        <v/>
      </c>
    </row>
    <row r="45" spans="1:7" ht="22.2" customHeight="1" x14ac:dyDescent="0.35">
      <c r="A45" s="57">
        <v>40</v>
      </c>
      <c r="B45" s="58" t="str">
        <f>IF(รายชื่อ!B41="","",รายชื่อ!B41)</f>
        <v/>
      </c>
      <c r="C45" s="59" t="str">
        <f>IF(รายชื่อ!C41="","",รายชื่อ!C41)</f>
        <v/>
      </c>
      <c r="D45" s="151" t="str">
        <f>IF(รายชื่อ!D41="","",รายชื่อ!D41)</f>
        <v/>
      </c>
      <c r="E45" s="151" t="str">
        <f>IF(รายชื่อ!E41="","",รายชื่อ!E41)</f>
        <v/>
      </c>
      <c r="F45" s="151" t="str">
        <f>IF(รายชื่อ!F41="","",รายชื่อ!F41)</f>
        <v/>
      </c>
      <c r="G45" s="58" t="str">
        <f>IF(รายชื่อ!H41="","",รายชื่อ!H41)</f>
        <v/>
      </c>
    </row>
    <row r="46" spans="1:7" ht="22.2" customHeight="1" x14ac:dyDescent="0.35">
      <c r="A46" s="57">
        <v>41</v>
      </c>
      <c r="B46" s="58" t="str">
        <f>IF(รายชื่อ!B42="","",รายชื่อ!B42)</f>
        <v/>
      </c>
      <c r="C46" s="59" t="str">
        <f>IF(รายชื่อ!C42="","",รายชื่อ!C42)</f>
        <v/>
      </c>
      <c r="D46" s="151" t="str">
        <f>IF(รายชื่อ!D42="","",รายชื่อ!D42)</f>
        <v/>
      </c>
      <c r="E46" s="151" t="str">
        <f>IF(รายชื่อ!E42="","",รายชื่อ!E42)</f>
        <v/>
      </c>
      <c r="F46" s="151" t="str">
        <f>IF(รายชื่อ!F42="","",รายชื่อ!F42)</f>
        <v/>
      </c>
      <c r="G46" s="58" t="str">
        <f>IF(รายชื่อ!H42="","",รายชื่อ!H42)</f>
        <v/>
      </c>
    </row>
    <row r="47" spans="1:7" ht="22.2" customHeight="1" x14ac:dyDescent="0.35">
      <c r="A47" s="57">
        <v>42</v>
      </c>
      <c r="B47" s="58" t="str">
        <f>IF(รายชื่อ!B43="","",รายชื่อ!B43)</f>
        <v/>
      </c>
      <c r="C47" s="59" t="str">
        <f>IF(รายชื่อ!C43="","",รายชื่อ!C43)</f>
        <v/>
      </c>
      <c r="D47" s="151" t="str">
        <f>IF(รายชื่อ!D43="","",รายชื่อ!D43)</f>
        <v/>
      </c>
      <c r="E47" s="151" t="str">
        <f>IF(รายชื่อ!E43="","",รายชื่อ!E43)</f>
        <v/>
      </c>
      <c r="F47" s="151" t="str">
        <f>IF(รายชื่อ!F43="","",รายชื่อ!F43)</f>
        <v/>
      </c>
      <c r="G47" s="58" t="str">
        <f>IF(รายชื่อ!H43="","",รายชื่อ!H43)</f>
        <v/>
      </c>
    </row>
    <row r="48" spans="1:7" ht="22.2" customHeight="1" x14ac:dyDescent="0.35">
      <c r="A48" s="57">
        <v>43</v>
      </c>
      <c r="B48" s="58" t="str">
        <f>IF(รายชื่อ!B44="","",รายชื่อ!B44)</f>
        <v/>
      </c>
      <c r="C48" s="59" t="str">
        <f>IF(รายชื่อ!C44="","",รายชื่อ!C44)</f>
        <v/>
      </c>
      <c r="D48" s="151" t="str">
        <f>IF(รายชื่อ!D44="","",รายชื่อ!D44)</f>
        <v/>
      </c>
      <c r="E48" s="151" t="str">
        <f>IF(รายชื่อ!E44="","",รายชื่อ!E44)</f>
        <v/>
      </c>
      <c r="F48" s="151" t="str">
        <f>IF(รายชื่อ!F44="","",รายชื่อ!F44)</f>
        <v/>
      </c>
      <c r="G48" s="58" t="str">
        <f>IF(รายชื่อ!H44="","",รายชื่อ!H44)</f>
        <v/>
      </c>
    </row>
    <row r="49" spans="1:7" ht="22.2" customHeight="1" x14ac:dyDescent="0.35">
      <c r="A49" s="57">
        <v>44</v>
      </c>
      <c r="B49" s="58" t="str">
        <f>IF(รายชื่อ!B45="","",รายชื่อ!B45)</f>
        <v/>
      </c>
      <c r="C49" s="59" t="str">
        <f>IF(รายชื่อ!C45="","",รายชื่อ!C45)</f>
        <v/>
      </c>
      <c r="D49" s="151" t="str">
        <f>IF(รายชื่อ!D45="","",รายชื่อ!D45)</f>
        <v/>
      </c>
      <c r="E49" s="151" t="str">
        <f>IF(รายชื่อ!E45="","",รายชื่อ!E45)</f>
        <v/>
      </c>
      <c r="F49" s="151" t="str">
        <f>IF(รายชื่อ!F45="","",รายชื่อ!F45)</f>
        <v/>
      </c>
      <c r="G49" s="58" t="str">
        <f>IF(รายชื่อ!H45="","",รายชื่อ!H45)</f>
        <v/>
      </c>
    </row>
    <row r="50" spans="1:7" ht="22.2" customHeight="1" x14ac:dyDescent="0.35">
      <c r="A50" s="57">
        <v>45</v>
      </c>
      <c r="B50" s="58" t="str">
        <f>IF(รายชื่อ!B46="","",รายชื่อ!B46)</f>
        <v/>
      </c>
      <c r="C50" s="59" t="str">
        <f>IF(รายชื่อ!C46="","",รายชื่อ!C46)</f>
        <v/>
      </c>
      <c r="D50" s="151" t="str">
        <f>IF(รายชื่อ!D46="","",รายชื่อ!D46)</f>
        <v/>
      </c>
      <c r="E50" s="151" t="str">
        <f>IF(รายชื่อ!E46="","",รายชื่อ!E46)</f>
        <v/>
      </c>
      <c r="F50" s="151" t="str">
        <f>IF(รายชื่อ!F46="","",รายชื่อ!F46)</f>
        <v/>
      </c>
      <c r="G50" s="58" t="str">
        <f>IF(รายชื่อ!H46="","",รายชื่อ!H46)</f>
        <v/>
      </c>
    </row>
  </sheetData>
  <sheetProtection algorithmName="SHA-512" hashValue="aSLXBMaLp2qKE216UtK0i8V5n0m7HYS6Gs3ph/ItJf8z2r4Mou6DI6lhDnY1Ab9ePCciYhDhr9L8Wlmf2iPOMA==" saltValue="r6qIbPDzu9dMat5vWvFaQQ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49"/>
  </cols>
  <sheetData>
    <row r="1" spans="1:11" ht="25.8" customHeight="1" x14ac:dyDescent="0.25">
      <c r="A1" s="215" t="str">
        <f>IF(ตั้งค่า!I10="","","กำหนดการสอน "&amp;ตั้งค่า!I10&amp;" ปีการศึกษา"&amp;ตั้งค่า!I3)</f>
        <v>กำหนดการสอน กิจกรรมลูกเสือ เนตรนารี  ปีการศึกษา2567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8" t="s">
        <v>147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x14ac:dyDescent="0.2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x14ac:dyDescent="0.2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x14ac:dyDescent="0.2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25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5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x14ac:dyDescent="0.25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x14ac:dyDescent="0.25">
      <c r="A15" s="228"/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x14ac:dyDescent="0.25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x14ac:dyDescent="0.25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x14ac:dyDescent="0.25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</row>
    <row r="19" spans="1:11" x14ac:dyDescent="0.25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5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x14ac:dyDescent="0.25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pans="1:11" x14ac:dyDescent="0.25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x14ac:dyDescent="0.25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</row>
    <row r="24" spans="1:11" x14ac:dyDescent="0.25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</row>
    <row r="25" spans="1:11" x14ac:dyDescent="0.25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</row>
    <row r="26" spans="1:11" x14ac:dyDescent="0.2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 x14ac:dyDescent="0.2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</row>
    <row r="28" spans="1:11" x14ac:dyDescent="0.2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1" x14ac:dyDescent="0.2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</row>
    <row r="30" spans="1:11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x14ac:dyDescent="0.25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x14ac:dyDescent="0.2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1:11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</row>
    <row r="40" spans="1:11" x14ac:dyDescent="0.25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spans="1:1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1" x14ac:dyDescent="0.2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1" x14ac:dyDescent="0.25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pans="1:11" x14ac:dyDescent="0.2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x14ac:dyDescent="0.2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x14ac:dyDescent="0.25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25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x14ac:dyDescent="0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</sheetData>
  <sheetProtection algorithmName="SHA-512" hashValue="zGqpVD32Wv3jRMQPhYAu+Mt7ushzfhbe7lJd5wYZpwiQwQGqGpyiqj81HvP52jMMpj948y8+t1XRPgOUz7sguw==" saltValue="VALlxC4dSB7WD4Gw8+6SnQ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51"/>
  <sheetViews>
    <sheetView view="pageBreakPreview" zoomScale="115" zoomScaleNormal="100" zoomScaleSheetLayoutView="115" workbookViewId="0">
      <selection activeCell="J4" sqref="J4"/>
    </sheetView>
  </sheetViews>
  <sheetFormatPr defaultRowHeight="17.399999999999999" x14ac:dyDescent="0.25"/>
  <cols>
    <col min="1" max="1" width="3.88671875" style="61" customWidth="1"/>
    <col min="2" max="2" width="6.5546875" style="61" customWidth="1"/>
    <col min="3" max="24" width="3.44140625" style="61" customWidth="1"/>
    <col min="25" max="25" width="7.5546875" style="61" customWidth="1"/>
    <col min="26" max="16384" width="8.88671875" style="61"/>
  </cols>
  <sheetData>
    <row r="1" spans="1:25" ht="27" customHeight="1" x14ac:dyDescent="0.25">
      <c r="A1" s="23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กิจกรรมลูกเสือ เนตรนารี  ภาคเรียนที่ 1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</row>
    <row r="2" spans="1:25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</row>
    <row r="3" spans="1:25" ht="22.8" customHeight="1" x14ac:dyDescent="0.25">
      <c r="A3" s="234" t="s">
        <v>103</v>
      </c>
      <c r="B3" s="84" t="s">
        <v>2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6">
        <v>22</v>
      </c>
      <c r="Y3" s="67" t="s">
        <v>105</v>
      </c>
    </row>
    <row r="4" spans="1:25" ht="60.6" customHeight="1" x14ac:dyDescent="0.25">
      <c r="A4" s="234"/>
      <c r="B4" s="67" t="s">
        <v>12</v>
      </c>
      <c r="C4" s="85" t="str">
        <f>IF('ตั้งค่าเวลาเรียน(ลูกเสือ)'!B4="","",'ตั้งค่าเวลาเรียน(ลูกเสือ)'!B4)</f>
        <v xml:space="preserve"> 16 พ.ค. 2567</v>
      </c>
      <c r="D4" s="85" t="str">
        <f>IF('ตั้งค่าเวลาเรียน(ลูกเสือ)'!B5="","",'ตั้งค่าเวลาเรียน(ลูกเสือ)'!B5)</f>
        <v xml:space="preserve"> 23 พ.ค. 2567</v>
      </c>
      <c r="E4" s="85" t="str">
        <f>IF('ตั้งค่าเวลาเรียน(ลูกเสือ)'!B6="","",'ตั้งค่าเวลาเรียน(ลูกเสือ)'!B6)</f>
        <v xml:space="preserve"> 30 พ.ค. 2567</v>
      </c>
      <c r="F4" s="85" t="str">
        <f>IF('ตั้งค่าเวลาเรียน(ลูกเสือ)'!B7="","",'ตั้งค่าเวลาเรียน(ลูกเสือ)'!B7)</f>
        <v xml:space="preserve"> 6 มิ.ย. 2567</v>
      </c>
      <c r="G4" s="85" t="str">
        <f>IF('ตั้งค่าเวลาเรียน(ลูกเสือ)'!B8="","",'ตั้งค่าเวลาเรียน(ลูกเสือ)'!B8)</f>
        <v xml:space="preserve"> 13 มิ.ย. 2567</v>
      </c>
      <c r="H4" s="85" t="str">
        <f>IF('ตั้งค่าเวลาเรียน(ลูกเสือ)'!B9="","",'ตั้งค่าเวลาเรียน(ลูกเสือ)'!B9)</f>
        <v xml:space="preserve"> 20 มิ.ย. 2567</v>
      </c>
      <c r="I4" s="85" t="str">
        <f>IF('ตั้งค่าเวลาเรียน(ลูกเสือ)'!B10="","",'ตั้งค่าเวลาเรียน(ลูกเสือ)'!B10)</f>
        <v xml:space="preserve"> 27 มิ.ย. 2567</v>
      </c>
      <c r="J4" s="85" t="str">
        <f>IF('ตั้งค่าเวลาเรียน(ลูกเสือ)'!B11="","",'ตั้งค่าเวลาเรียน(ลูกเสือ)'!B11)</f>
        <v xml:space="preserve"> 4 ก.ค. 2567</v>
      </c>
      <c r="K4" s="85" t="str">
        <f>IF('ตั้งค่าเวลาเรียน(ลูกเสือ)'!B12="","",'ตั้งค่าเวลาเรียน(ลูกเสือ)'!B12)</f>
        <v xml:space="preserve"> 11 ก.ค. 2567</v>
      </c>
      <c r="L4" s="85" t="str">
        <f>IF('ตั้งค่าเวลาเรียน(ลูกเสือ)'!B13="","",'ตั้งค่าเวลาเรียน(ลูกเสือ)'!B13)</f>
        <v xml:space="preserve"> 18 ก.ค. 2567</v>
      </c>
      <c r="M4" s="85" t="str">
        <f>IF('ตั้งค่าเวลาเรียน(ลูกเสือ)'!B14="","",'ตั้งค่าเวลาเรียน(ลูกเสือ)'!B14)</f>
        <v xml:space="preserve"> 25 ก.ค. 2567</v>
      </c>
      <c r="N4" s="85" t="str">
        <f>IF('ตั้งค่าเวลาเรียน(ลูกเสือ)'!B15="","",'ตั้งค่าเวลาเรียน(ลูกเสือ)'!B15)</f>
        <v xml:space="preserve"> 1 ส.ค. 2567</v>
      </c>
      <c r="O4" s="85" t="str">
        <f>IF('ตั้งค่าเวลาเรียน(ลูกเสือ)'!B16="","",'ตั้งค่าเวลาเรียน(ลูกเสือ)'!B16)</f>
        <v xml:space="preserve"> 8 ส.ค. 2567</v>
      </c>
      <c r="P4" s="85" t="str">
        <f>IF('ตั้งค่าเวลาเรียน(ลูกเสือ)'!B17="","",'ตั้งค่าเวลาเรียน(ลูกเสือ)'!B17)</f>
        <v xml:space="preserve"> 15 ส.ค. 2567</v>
      </c>
      <c r="Q4" s="85" t="str">
        <f>IF('ตั้งค่าเวลาเรียน(ลูกเสือ)'!B18="","",'ตั้งค่าเวลาเรียน(ลูกเสือ)'!B18)</f>
        <v xml:space="preserve"> 22 ส.ค. 2567</v>
      </c>
      <c r="R4" s="85" t="str">
        <f>IF('ตั้งค่าเวลาเรียน(ลูกเสือ)'!B19="","",'ตั้งค่าเวลาเรียน(ลูกเสือ)'!B19)</f>
        <v xml:space="preserve"> 29 ส.ค. 2567</v>
      </c>
      <c r="S4" s="85" t="str">
        <f>IF('ตั้งค่าเวลาเรียน(ลูกเสือ)'!B20="","",'ตั้งค่าเวลาเรียน(ลูกเสือ)'!B20)</f>
        <v/>
      </c>
      <c r="T4" s="85" t="str">
        <f>IF('ตั้งค่าเวลาเรียน(ลูกเสือ)'!B21="","",'ตั้งค่าเวลาเรียน(ลูกเสือ)'!B21)</f>
        <v/>
      </c>
      <c r="U4" s="85" t="str">
        <f>IF('ตั้งค่าเวลาเรียน(ลูกเสือ)'!B22="","",'ตั้งค่าเวลาเรียน(ลูกเสือ)'!B22)</f>
        <v/>
      </c>
      <c r="V4" s="85" t="str">
        <f>IF('ตั้งค่าเวลาเรียน(ลูกเสือ)'!B23="","",'ตั้งค่าเวลาเรียน(ลูกเสือ)'!B23)</f>
        <v/>
      </c>
      <c r="W4" s="85" t="str">
        <f>IF('ตั้งค่าเวลาเรียน(ลูกเสือ)'!B24="","",'ตั้งค่าเวลาเรียน(ลูกเสือ)'!B24)</f>
        <v/>
      </c>
      <c r="X4" s="85" t="str">
        <f>IF('ตั้งค่าเวลาเรียน(ลูกเสือ)'!B25="","",'ตั้งค่าเวลาเรียน(ลูกเสือ)'!B25)</f>
        <v/>
      </c>
      <c r="Y4" s="65">
        <f>IF('เช็คเวลาเรียน(ลูกเสือ)'!$Z$4="","",'เช็คเวลาเรียน(ลูกเสือ)'!$Z$4)</f>
        <v>16</v>
      </c>
    </row>
    <row r="5" spans="1:25" ht="23.4" customHeight="1" x14ac:dyDescent="0.25">
      <c r="A5" s="66">
        <v>1</v>
      </c>
      <c r="B5" s="62"/>
      <c r="C5" s="63" t="str">
        <f>IF('เช็คเวลาเรียน(ลูกเสือ)'!D5="","",'เช็คเวลาเรียน(ลูกเสือ)'!D5)</f>
        <v/>
      </c>
      <c r="D5" s="63" t="str">
        <f>IF('เช็คเวลาเรียน(ลูกเสือ)'!E5="","",'เช็คเวลาเรียน(ลูกเสือ)'!E5)</f>
        <v/>
      </c>
      <c r="E5" s="63" t="str">
        <f>IF('เช็คเวลาเรียน(ลูกเสือ)'!F5="","",'เช็คเวลาเรียน(ลูกเสือ)'!F5)</f>
        <v/>
      </c>
      <c r="F5" s="63" t="str">
        <f>IF('เช็คเวลาเรียน(ลูกเสือ)'!G5="","",'เช็คเวลาเรียน(ลูกเสือ)'!G5)</f>
        <v/>
      </c>
      <c r="G5" s="63" t="str">
        <f>IF('เช็คเวลาเรียน(ลูกเสือ)'!H5="","",'เช็คเวลาเรียน(ลูกเสือ)'!H5)</f>
        <v/>
      </c>
      <c r="H5" s="63" t="str">
        <f>IF('เช็คเวลาเรียน(ลูกเสือ)'!I5="","",'เช็คเวลาเรียน(ลูกเสือ)'!I5)</f>
        <v/>
      </c>
      <c r="I5" s="63" t="str">
        <f>IF('เช็คเวลาเรียน(ลูกเสือ)'!J5="","",'เช็คเวลาเรียน(ลูกเสือ)'!J5)</f>
        <v/>
      </c>
      <c r="J5" s="63" t="str">
        <f>IF('เช็คเวลาเรียน(ลูกเสือ)'!K5="","",'เช็คเวลาเรียน(ลูกเสือ)'!K5)</f>
        <v/>
      </c>
      <c r="K5" s="63" t="str">
        <f>IF('เช็คเวลาเรียน(ลูกเสือ)'!L5="","",'เช็คเวลาเรียน(ลูกเสือ)'!L5)</f>
        <v/>
      </c>
      <c r="L5" s="63" t="str">
        <f>IF('เช็คเวลาเรียน(ลูกเสือ)'!M5="","",'เช็คเวลาเรียน(ลูกเสือ)'!M5)</f>
        <v/>
      </c>
      <c r="M5" s="63" t="str">
        <f>IF('เช็คเวลาเรียน(ลูกเสือ)'!N5="","",'เช็คเวลาเรียน(ลูกเสือ)'!N5)</f>
        <v/>
      </c>
      <c r="N5" s="63" t="str">
        <f>IF('เช็คเวลาเรียน(ลูกเสือ)'!O5="","",'เช็คเวลาเรียน(ลูกเสือ)'!O5)</f>
        <v/>
      </c>
      <c r="O5" s="63" t="str">
        <f>IF('เช็คเวลาเรียน(ลูกเสือ)'!P5="","",'เช็คเวลาเรียน(ลูกเสือ)'!P5)</f>
        <v/>
      </c>
      <c r="P5" s="63" t="str">
        <f>IF('เช็คเวลาเรียน(ลูกเสือ)'!Q5="","",'เช็คเวลาเรียน(ลูกเสือ)'!Q5)</f>
        <v/>
      </c>
      <c r="Q5" s="63" t="str">
        <f>IF('เช็คเวลาเรียน(ลูกเสือ)'!R5="","",'เช็คเวลาเรียน(ลูกเสือ)'!R5)</f>
        <v/>
      </c>
      <c r="R5" s="63" t="str">
        <f>IF('เช็คเวลาเรียน(ลูกเสือ)'!S5="","",'เช็คเวลาเรียน(ลูกเสือ)'!S5)</f>
        <v/>
      </c>
      <c r="S5" s="63" t="str">
        <f>IF('เช็คเวลาเรียน(ลูกเสือ)'!T5="","",'เช็คเวลาเรียน(ลูกเสือ)'!T5)</f>
        <v/>
      </c>
      <c r="T5" s="63" t="str">
        <f>IF('เช็คเวลาเรียน(ลูกเสือ)'!U5="","",'เช็คเวลาเรียน(ลูกเสือ)'!U5)</f>
        <v/>
      </c>
      <c r="U5" s="63" t="str">
        <f>IF('เช็คเวลาเรียน(ลูกเสือ)'!V5="","",'เช็คเวลาเรียน(ลูกเสือ)'!V5)</f>
        <v/>
      </c>
      <c r="V5" s="63" t="str">
        <f>IF('เช็คเวลาเรียน(ลูกเสือ)'!W5="","",'เช็คเวลาเรียน(ลูกเสือ)'!W5)</f>
        <v/>
      </c>
      <c r="W5" s="63" t="str">
        <f>IF('เช็คเวลาเรียน(ลูกเสือ)'!X5="","",'เช็คเวลาเรียน(ลูกเสือ)'!X5)</f>
        <v/>
      </c>
      <c r="X5" s="63" t="str">
        <f>IF('เช็คเวลาเรียน(ลูกเสือ)'!Y5="","",'เช็คเวลาเรียน(ลูกเสือ)'!Y5)</f>
        <v/>
      </c>
      <c r="Y5" s="63" t="str">
        <f>IF('เช็คเวลาเรียน(ลูกเสือ)'!Z5="","",'เช็คเวลาเรียน(ลูกเสือ)'!Z5)</f>
        <v/>
      </c>
    </row>
    <row r="6" spans="1:25" ht="23.4" customHeight="1" x14ac:dyDescent="0.25">
      <c r="A6" s="66">
        <v>2</v>
      </c>
      <c r="B6" s="62"/>
      <c r="C6" s="63" t="str">
        <f>IF('เช็คเวลาเรียน(ลูกเสือ)'!D6="","",'เช็คเวลาเรียน(ลูกเสือ)'!D6)</f>
        <v/>
      </c>
      <c r="D6" s="63" t="str">
        <f>IF('เช็คเวลาเรียน(ลูกเสือ)'!E6="","",'เช็คเวลาเรียน(ลูกเสือ)'!E6)</f>
        <v/>
      </c>
      <c r="E6" s="63" t="str">
        <f>IF('เช็คเวลาเรียน(ลูกเสือ)'!F6="","",'เช็คเวลาเรียน(ลูกเสือ)'!F6)</f>
        <v/>
      </c>
      <c r="F6" s="63" t="str">
        <f>IF('เช็คเวลาเรียน(ลูกเสือ)'!G6="","",'เช็คเวลาเรียน(ลูกเสือ)'!G6)</f>
        <v/>
      </c>
      <c r="G6" s="63" t="str">
        <f>IF('เช็คเวลาเรียน(ลูกเสือ)'!H6="","",'เช็คเวลาเรียน(ลูกเสือ)'!H6)</f>
        <v/>
      </c>
      <c r="H6" s="63" t="str">
        <f>IF('เช็คเวลาเรียน(ลูกเสือ)'!I6="","",'เช็คเวลาเรียน(ลูกเสือ)'!I6)</f>
        <v/>
      </c>
      <c r="I6" s="63" t="str">
        <f>IF('เช็คเวลาเรียน(ลูกเสือ)'!J6="","",'เช็คเวลาเรียน(ลูกเสือ)'!J6)</f>
        <v/>
      </c>
      <c r="J6" s="63" t="str">
        <f>IF('เช็คเวลาเรียน(ลูกเสือ)'!K6="","",'เช็คเวลาเรียน(ลูกเสือ)'!K6)</f>
        <v/>
      </c>
      <c r="K6" s="63" t="str">
        <f>IF('เช็คเวลาเรียน(ลูกเสือ)'!L6="","",'เช็คเวลาเรียน(ลูกเสือ)'!L6)</f>
        <v/>
      </c>
      <c r="L6" s="63" t="str">
        <f>IF('เช็คเวลาเรียน(ลูกเสือ)'!M6="","",'เช็คเวลาเรียน(ลูกเสือ)'!M6)</f>
        <v/>
      </c>
      <c r="M6" s="63" t="str">
        <f>IF('เช็คเวลาเรียน(ลูกเสือ)'!N6="","",'เช็คเวลาเรียน(ลูกเสือ)'!N6)</f>
        <v/>
      </c>
      <c r="N6" s="63" t="str">
        <f>IF('เช็คเวลาเรียน(ลูกเสือ)'!O6="","",'เช็คเวลาเรียน(ลูกเสือ)'!O6)</f>
        <v/>
      </c>
      <c r="O6" s="63" t="str">
        <f>IF('เช็คเวลาเรียน(ลูกเสือ)'!P6="","",'เช็คเวลาเรียน(ลูกเสือ)'!P6)</f>
        <v/>
      </c>
      <c r="P6" s="63" t="str">
        <f>IF('เช็คเวลาเรียน(ลูกเสือ)'!Q6="","",'เช็คเวลาเรียน(ลูกเสือ)'!Q6)</f>
        <v/>
      </c>
      <c r="Q6" s="63" t="str">
        <f>IF('เช็คเวลาเรียน(ลูกเสือ)'!R6="","",'เช็คเวลาเรียน(ลูกเสือ)'!R6)</f>
        <v/>
      </c>
      <c r="R6" s="63" t="str">
        <f>IF('เช็คเวลาเรียน(ลูกเสือ)'!S6="","",'เช็คเวลาเรียน(ลูกเสือ)'!S6)</f>
        <v/>
      </c>
      <c r="S6" s="63" t="str">
        <f>IF('เช็คเวลาเรียน(ลูกเสือ)'!T6="","",'เช็คเวลาเรียน(ลูกเสือ)'!T6)</f>
        <v/>
      </c>
      <c r="T6" s="63" t="str">
        <f>IF('เช็คเวลาเรียน(ลูกเสือ)'!U6="","",'เช็คเวลาเรียน(ลูกเสือ)'!U6)</f>
        <v/>
      </c>
      <c r="U6" s="63" t="str">
        <f>IF('เช็คเวลาเรียน(ลูกเสือ)'!V6="","",'เช็คเวลาเรียน(ลูกเสือ)'!V6)</f>
        <v/>
      </c>
      <c r="V6" s="63" t="str">
        <f>IF('เช็คเวลาเรียน(ลูกเสือ)'!W6="","",'เช็คเวลาเรียน(ลูกเสือ)'!W6)</f>
        <v/>
      </c>
      <c r="W6" s="63" t="str">
        <f>IF('เช็คเวลาเรียน(ลูกเสือ)'!X6="","",'เช็คเวลาเรียน(ลูกเสือ)'!X6)</f>
        <v/>
      </c>
      <c r="X6" s="63" t="str">
        <f>IF('เช็คเวลาเรียน(ลูกเสือ)'!Y6="","",'เช็คเวลาเรียน(ลูกเสือ)'!Y6)</f>
        <v/>
      </c>
      <c r="Y6" s="63" t="str">
        <f>IF('เช็คเวลาเรียน(ลูกเสือ)'!Z6="","",'เช็คเวลาเรียน(ลูกเสือ)'!Z6)</f>
        <v/>
      </c>
    </row>
    <row r="7" spans="1:25" ht="23.4" customHeight="1" x14ac:dyDescent="0.25">
      <c r="A7" s="66">
        <v>3</v>
      </c>
      <c r="B7" s="62"/>
      <c r="C7" s="63" t="str">
        <f>IF('เช็คเวลาเรียน(ลูกเสือ)'!D7="","",'เช็คเวลาเรียน(ลูกเสือ)'!D7)</f>
        <v/>
      </c>
      <c r="D7" s="63" t="str">
        <f>IF('เช็คเวลาเรียน(ลูกเสือ)'!E7="","",'เช็คเวลาเรียน(ลูกเสือ)'!E7)</f>
        <v/>
      </c>
      <c r="E7" s="63" t="str">
        <f>IF('เช็คเวลาเรียน(ลูกเสือ)'!F7="","",'เช็คเวลาเรียน(ลูกเสือ)'!F7)</f>
        <v/>
      </c>
      <c r="F7" s="63" t="str">
        <f>IF('เช็คเวลาเรียน(ลูกเสือ)'!G7="","",'เช็คเวลาเรียน(ลูกเสือ)'!G7)</f>
        <v/>
      </c>
      <c r="G7" s="63" t="str">
        <f>IF('เช็คเวลาเรียน(ลูกเสือ)'!H7="","",'เช็คเวลาเรียน(ลูกเสือ)'!H7)</f>
        <v/>
      </c>
      <c r="H7" s="63" t="str">
        <f>IF('เช็คเวลาเรียน(ลูกเสือ)'!I7="","",'เช็คเวลาเรียน(ลูกเสือ)'!I7)</f>
        <v/>
      </c>
      <c r="I7" s="63" t="str">
        <f>IF('เช็คเวลาเรียน(ลูกเสือ)'!J7="","",'เช็คเวลาเรียน(ลูกเสือ)'!J7)</f>
        <v/>
      </c>
      <c r="J7" s="63" t="str">
        <f>IF('เช็คเวลาเรียน(ลูกเสือ)'!K7="","",'เช็คเวลาเรียน(ลูกเสือ)'!K7)</f>
        <v/>
      </c>
      <c r="K7" s="63" t="str">
        <f>IF('เช็คเวลาเรียน(ลูกเสือ)'!L7="","",'เช็คเวลาเรียน(ลูกเสือ)'!L7)</f>
        <v/>
      </c>
      <c r="L7" s="63" t="str">
        <f>IF('เช็คเวลาเรียน(ลูกเสือ)'!M7="","",'เช็คเวลาเรียน(ลูกเสือ)'!M7)</f>
        <v/>
      </c>
      <c r="M7" s="63" t="str">
        <f>IF('เช็คเวลาเรียน(ลูกเสือ)'!N7="","",'เช็คเวลาเรียน(ลูกเสือ)'!N7)</f>
        <v/>
      </c>
      <c r="N7" s="63" t="str">
        <f>IF('เช็คเวลาเรียน(ลูกเสือ)'!O7="","",'เช็คเวลาเรียน(ลูกเสือ)'!O7)</f>
        <v/>
      </c>
      <c r="O7" s="63" t="str">
        <f>IF('เช็คเวลาเรียน(ลูกเสือ)'!P7="","",'เช็คเวลาเรียน(ลูกเสือ)'!P7)</f>
        <v/>
      </c>
      <c r="P7" s="63" t="str">
        <f>IF('เช็คเวลาเรียน(ลูกเสือ)'!Q7="","",'เช็คเวลาเรียน(ลูกเสือ)'!Q7)</f>
        <v/>
      </c>
      <c r="Q7" s="63" t="str">
        <f>IF('เช็คเวลาเรียน(ลูกเสือ)'!R7="","",'เช็คเวลาเรียน(ลูกเสือ)'!R7)</f>
        <v/>
      </c>
      <c r="R7" s="63" t="str">
        <f>IF('เช็คเวลาเรียน(ลูกเสือ)'!S7="","",'เช็คเวลาเรียน(ลูกเสือ)'!S7)</f>
        <v/>
      </c>
      <c r="S7" s="63" t="str">
        <f>IF('เช็คเวลาเรียน(ลูกเสือ)'!T7="","",'เช็คเวลาเรียน(ลูกเสือ)'!T7)</f>
        <v/>
      </c>
      <c r="T7" s="63" t="str">
        <f>IF('เช็คเวลาเรียน(ลูกเสือ)'!U7="","",'เช็คเวลาเรียน(ลูกเสือ)'!U7)</f>
        <v/>
      </c>
      <c r="U7" s="63" t="str">
        <f>IF('เช็คเวลาเรียน(ลูกเสือ)'!V7="","",'เช็คเวลาเรียน(ลูกเสือ)'!V7)</f>
        <v/>
      </c>
      <c r="V7" s="63" t="str">
        <f>IF('เช็คเวลาเรียน(ลูกเสือ)'!W7="","",'เช็คเวลาเรียน(ลูกเสือ)'!W7)</f>
        <v/>
      </c>
      <c r="W7" s="63" t="str">
        <f>IF('เช็คเวลาเรียน(ลูกเสือ)'!X7="","",'เช็คเวลาเรียน(ลูกเสือ)'!X7)</f>
        <v/>
      </c>
      <c r="X7" s="63" t="str">
        <f>IF('เช็คเวลาเรียน(ลูกเสือ)'!Y7="","",'เช็คเวลาเรียน(ลูกเสือ)'!Y7)</f>
        <v/>
      </c>
      <c r="Y7" s="63" t="str">
        <f>IF('เช็คเวลาเรียน(ลูกเสือ)'!Z7="","",'เช็คเวลาเรียน(ลูกเสือ)'!Z7)</f>
        <v/>
      </c>
    </row>
    <row r="8" spans="1:25" ht="23.4" customHeight="1" x14ac:dyDescent="0.25">
      <c r="A8" s="66">
        <v>4</v>
      </c>
      <c r="B8" s="62"/>
      <c r="C8" s="63" t="str">
        <f>IF('เช็คเวลาเรียน(ลูกเสือ)'!D8="","",'เช็คเวลาเรียน(ลูกเสือ)'!D8)</f>
        <v/>
      </c>
      <c r="D8" s="63" t="str">
        <f>IF('เช็คเวลาเรียน(ลูกเสือ)'!E8="","",'เช็คเวลาเรียน(ลูกเสือ)'!E8)</f>
        <v/>
      </c>
      <c r="E8" s="63" t="str">
        <f>IF('เช็คเวลาเรียน(ลูกเสือ)'!F8="","",'เช็คเวลาเรียน(ลูกเสือ)'!F8)</f>
        <v/>
      </c>
      <c r="F8" s="63" t="str">
        <f>IF('เช็คเวลาเรียน(ลูกเสือ)'!G8="","",'เช็คเวลาเรียน(ลูกเสือ)'!G8)</f>
        <v/>
      </c>
      <c r="G8" s="63" t="str">
        <f>IF('เช็คเวลาเรียน(ลูกเสือ)'!H8="","",'เช็คเวลาเรียน(ลูกเสือ)'!H8)</f>
        <v/>
      </c>
      <c r="H8" s="63" t="str">
        <f>IF('เช็คเวลาเรียน(ลูกเสือ)'!I8="","",'เช็คเวลาเรียน(ลูกเสือ)'!I8)</f>
        <v/>
      </c>
      <c r="I8" s="63" t="str">
        <f>IF('เช็คเวลาเรียน(ลูกเสือ)'!J8="","",'เช็คเวลาเรียน(ลูกเสือ)'!J8)</f>
        <v/>
      </c>
      <c r="J8" s="63" t="str">
        <f>IF('เช็คเวลาเรียน(ลูกเสือ)'!K8="","",'เช็คเวลาเรียน(ลูกเสือ)'!K8)</f>
        <v/>
      </c>
      <c r="K8" s="63" t="str">
        <f>IF('เช็คเวลาเรียน(ลูกเสือ)'!L8="","",'เช็คเวลาเรียน(ลูกเสือ)'!L8)</f>
        <v/>
      </c>
      <c r="L8" s="63" t="str">
        <f>IF('เช็คเวลาเรียน(ลูกเสือ)'!M8="","",'เช็คเวลาเรียน(ลูกเสือ)'!M8)</f>
        <v/>
      </c>
      <c r="M8" s="63" t="str">
        <f>IF('เช็คเวลาเรียน(ลูกเสือ)'!N8="","",'เช็คเวลาเรียน(ลูกเสือ)'!N8)</f>
        <v/>
      </c>
      <c r="N8" s="63" t="str">
        <f>IF('เช็คเวลาเรียน(ลูกเสือ)'!O8="","",'เช็คเวลาเรียน(ลูกเสือ)'!O8)</f>
        <v/>
      </c>
      <c r="O8" s="63" t="str">
        <f>IF('เช็คเวลาเรียน(ลูกเสือ)'!P8="","",'เช็คเวลาเรียน(ลูกเสือ)'!P8)</f>
        <v/>
      </c>
      <c r="P8" s="63" t="str">
        <f>IF('เช็คเวลาเรียน(ลูกเสือ)'!Q8="","",'เช็คเวลาเรียน(ลูกเสือ)'!Q8)</f>
        <v/>
      </c>
      <c r="Q8" s="63" t="str">
        <f>IF('เช็คเวลาเรียน(ลูกเสือ)'!R8="","",'เช็คเวลาเรียน(ลูกเสือ)'!R8)</f>
        <v/>
      </c>
      <c r="R8" s="63" t="str">
        <f>IF('เช็คเวลาเรียน(ลูกเสือ)'!S8="","",'เช็คเวลาเรียน(ลูกเสือ)'!S8)</f>
        <v/>
      </c>
      <c r="S8" s="63" t="str">
        <f>IF('เช็คเวลาเรียน(ลูกเสือ)'!T8="","",'เช็คเวลาเรียน(ลูกเสือ)'!T8)</f>
        <v/>
      </c>
      <c r="T8" s="63" t="str">
        <f>IF('เช็คเวลาเรียน(ลูกเสือ)'!U8="","",'เช็คเวลาเรียน(ลูกเสือ)'!U8)</f>
        <v/>
      </c>
      <c r="U8" s="63" t="str">
        <f>IF('เช็คเวลาเรียน(ลูกเสือ)'!V8="","",'เช็คเวลาเรียน(ลูกเสือ)'!V8)</f>
        <v/>
      </c>
      <c r="V8" s="63" t="str">
        <f>IF('เช็คเวลาเรียน(ลูกเสือ)'!W8="","",'เช็คเวลาเรียน(ลูกเสือ)'!W8)</f>
        <v/>
      </c>
      <c r="W8" s="63" t="str">
        <f>IF('เช็คเวลาเรียน(ลูกเสือ)'!X8="","",'เช็คเวลาเรียน(ลูกเสือ)'!X8)</f>
        <v/>
      </c>
      <c r="X8" s="63" t="str">
        <f>IF('เช็คเวลาเรียน(ลูกเสือ)'!Y8="","",'เช็คเวลาเรียน(ลูกเสือ)'!Y8)</f>
        <v/>
      </c>
      <c r="Y8" s="63" t="str">
        <f>IF('เช็คเวลาเรียน(ลูกเสือ)'!Z8="","",'เช็คเวลาเรียน(ลูกเสือ)'!Z8)</f>
        <v/>
      </c>
    </row>
    <row r="9" spans="1:25" ht="23.4" customHeight="1" x14ac:dyDescent="0.25">
      <c r="A9" s="66">
        <v>5</v>
      </c>
      <c r="B9" s="62"/>
      <c r="C9" s="63" t="str">
        <f>IF('เช็คเวลาเรียน(ลูกเสือ)'!D9="","",'เช็คเวลาเรียน(ลูกเสือ)'!D9)</f>
        <v/>
      </c>
      <c r="D9" s="63" t="str">
        <f>IF('เช็คเวลาเรียน(ลูกเสือ)'!E9="","",'เช็คเวลาเรียน(ลูกเสือ)'!E9)</f>
        <v/>
      </c>
      <c r="E9" s="63" t="str">
        <f>IF('เช็คเวลาเรียน(ลูกเสือ)'!F9="","",'เช็คเวลาเรียน(ลูกเสือ)'!F9)</f>
        <v/>
      </c>
      <c r="F9" s="63" t="str">
        <f>IF('เช็คเวลาเรียน(ลูกเสือ)'!G9="","",'เช็คเวลาเรียน(ลูกเสือ)'!G9)</f>
        <v/>
      </c>
      <c r="G9" s="63" t="str">
        <f>IF('เช็คเวลาเรียน(ลูกเสือ)'!H9="","",'เช็คเวลาเรียน(ลูกเสือ)'!H9)</f>
        <v/>
      </c>
      <c r="H9" s="63" t="str">
        <f>IF('เช็คเวลาเรียน(ลูกเสือ)'!I9="","",'เช็คเวลาเรียน(ลูกเสือ)'!I9)</f>
        <v/>
      </c>
      <c r="I9" s="63" t="str">
        <f>IF('เช็คเวลาเรียน(ลูกเสือ)'!J9="","",'เช็คเวลาเรียน(ลูกเสือ)'!J9)</f>
        <v/>
      </c>
      <c r="J9" s="63" t="str">
        <f>IF('เช็คเวลาเรียน(ลูกเสือ)'!K9="","",'เช็คเวลาเรียน(ลูกเสือ)'!K9)</f>
        <v/>
      </c>
      <c r="K9" s="63" t="str">
        <f>IF('เช็คเวลาเรียน(ลูกเสือ)'!L9="","",'เช็คเวลาเรียน(ลูกเสือ)'!L9)</f>
        <v/>
      </c>
      <c r="L9" s="63" t="str">
        <f>IF('เช็คเวลาเรียน(ลูกเสือ)'!M9="","",'เช็คเวลาเรียน(ลูกเสือ)'!M9)</f>
        <v/>
      </c>
      <c r="M9" s="63" t="str">
        <f>IF('เช็คเวลาเรียน(ลูกเสือ)'!N9="","",'เช็คเวลาเรียน(ลูกเสือ)'!N9)</f>
        <v/>
      </c>
      <c r="N9" s="63" t="str">
        <f>IF('เช็คเวลาเรียน(ลูกเสือ)'!O9="","",'เช็คเวลาเรียน(ลูกเสือ)'!O9)</f>
        <v/>
      </c>
      <c r="O9" s="63" t="str">
        <f>IF('เช็คเวลาเรียน(ลูกเสือ)'!P9="","",'เช็คเวลาเรียน(ลูกเสือ)'!P9)</f>
        <v/>
      </c>
      <c r="P9" s="63" t="str">
        <f>IF('เช็คเวลาเรียน(ลูกเสือ)'!Q9="","",'เช็คเวลาเรียน(ลูกเสือ)'!Q9)</f>
        <v/>
      </c>
      <c r="Q9" s="63" t="str">
        <f>IF('เช็คเวลาเรียน(ลูกเสือ)'!R9="","",'เช็คเวลาเรียน(ลูกเสือ)'!R9)</f>
        <v/>
      </c>
      <c r="R9" s="63" t="str">
        <f>IF('เช็คเวลาเรียน(ลูกเสือ)'!S9="","",'เช็คเวลาเรียน(ลูกเสือ)'!S9)</f>
        <v/>
      </c>
      <c r="S9" s="63" t="str">
        <f>IF('เช็คเวลาเรียน(ลูกเสือ)'!T9="","",'เช็คเวลาเรียน(ลูกเสือ)'!T9)</f>
        <v/>
      </c>
      <c r="T9" s="63" t="str">
        <f>IF('เช็คเวลาเรียน(ลูกเสือ)'!U9="","",'เช็คเวลาเรียน(ลูกเสือ)'!U9)</f>
        <v/>
      </c>
      <c r="U9" s="63" t="str">
        <f>IF('เช็คเวลาเรียน(ลูกเสือ)'!V9="","",'เช็คเวลาเรียน(ลูกเสือ)'!V9)</f>
        <v/>
      </c>
      <c r="V9" s="63" t="str">
        <f>IF('เช็คเวลาเรียน(ลูกเสือ)'!W9="","",'เช็คเวลาเรียน(ลูกเสือ)'!W9)</f>
        <v/>
      </c>
      <c r="W9" s="63" t="str">
        <f>IF('เช็คเวลาเรียน(ลูกเสือ)'!X9="","",'เช็คเวลาเรียน(ลูกเสือ)'!X9)</f>
        <v/>
      </c>
      <c r="X9" s="63" t="str">
        <f>IF('เช็คเวลาเรียน(ลูกเสือ)'!Y9="","",'เช็คเวลาเรียน(ลูกเสือ)'!Y9)</f>
        <v/>
      </c>
      <c r="Y9" s="63" t="str">
        <f>IF('เช็คเวลาเรียน(ลูกเสือ)'!Z9="","",'เช็คเวลาเรียน(ลูกเสือ)'!Z9)</f>
        <v/>
      </c>
    </row>
    <row r="10" spans="1:25" ht="23.4" customHeight="1" x14ac:dyDescent="0.25">
      <c r="A10" s="66">
        <v>6</v>
      </c>
      <c r="B10" s="62"/>
      <c r="C10" s="63" t="str">
        <f>IF('เช็คเวลาเรียน(ลูกเสือ)'!D10="","",'เช็คเวลาเรียน(ลูกเสือ)'!D10)</f>
        <v/>
      </c>
      <c r="D10" s="63" t="str">
        <f>IF('เช็คเวลาเรียน(ลูกเสือ)'!E10="","",'เช็คเวลาเรียน(ลูกเสือ)'!E10)</f>
        <v/>
      </c>
      <c r="E10" s="63" t="str">
        <f>IF('เช็คเวลาเรียน(ลูกเสือ)'!F10="","",'เช็คเวลาเรียน(ลูกเสือ)'!F10)</f>
        <v/>
      </c>
      <c r="F10" s="63" t="str">
        <f>IF('เช็คเวลาเรียน(ลูกเสือ)'!G10="","",'เช็คเวลาเรียน(ลูกเสือ)'!G10)</f>
        <v/>
      </c>
      <c r="G10" s="63" t="str">
        <f>IF('เช็คเวลาเรียน(ลูกเสือ)'!H10="","",'เช็คเวลาเรียน(ลูกเสือ)'!H10)</f>
        <v/>
      </c>
      <c r="H10" s="63" t="str">
        <f>IF('เช็คเวลาเรียน(ลูกเสือ)'!I10="","",'เช็คเวลาเรียน(ลูกเสือ)'!I10)</f>
        <v/>
      </c>
      <c r="I10" s="63" t="str">
        <f>IF('เช็คเวลาเรียน(ลูกเสือ)'!J10="","",'เช็คเวลาเรียน(ลูกเสือ)'!J10)</f>
        <v/>
      </c>
      <c r="J10" s="63" t="str">
        <f>IF('เช็คเวลาเรียน(ลูกเสือ)'!K10="","",'เช็คเวลาเรียน(ลูกเสือ)'!K10)</f>
        <v/>
      </c>
      <c r="K10" s="63" t="str">
        <f>IF('เช็คเวลาเรียน(ลูกเสือ)'!L10="","",'เช็คเวลาเรียน(ลูกเสือ)'!L10)</f>
        <v/>
      </c>
      <c r="L10" s="63" t="str">
        <f>IF('เช็คเวลาเรียน(ลูกเสือ)'!M10="","",'เช็คเวลาเรียน(ลูกเสือ)'!M10)</f>
        <v/>
      </c>
      <c r="M10" s="63" t="str">
        <f>IF('เช็คเวลาเรียน(ลูกเสือ)'!N10="","",'เช็คเวลาเรียน(ลูกเสือ)'!N10)</f>
        <v/>
      </c>
      <c r="N10" s="63" t="str">
        <f>IF('เช็คเวลาเรียน(ลูกเสือ)'!O10="","",'เช็คเวลาเรียน(ลูกเสือ)'!O10)</f>
        <v/>
      </c>
      <c r="O10" s="63" t="str">
        <f>IF('เช็คเวลาเรียน(ลูกเสือ)'!P10="","",'เช็คเวลาเรียน(ลูกเสือ)'!P10)</f>
        <v/>
      </c>
      <c r="P10" s="63" t="str">
        <f>IF('เช็คเวลาเรียน(ลูกเสือ)'!Q10="","",'เช็คเวลาเรียน(ลูกเสือ)'!Q10)</f>
        <v/>
      </c>
      <c r="Q10" s="63" t="str">
        <f>IF('เช็คเวลาเรียน(ลูกเสือ)'!R10="","",'เช็คเวลาเรียน(ลูกเสือ)'!R10)</f>
        <v/>
      </c>
      <c r="R10" s="63" t="str">
        <f>IF('เช็คเวลาเรียน(ลูกเสือ)'!S10="","",'เช็คเวลาเรียน(ลูกเสือ)'!S10)</f>
        <v/>
      </c>
      <c r="S10" s="63" t="str">
        <f>IF('เช็คเวลาเรียน(ลูกเสือ)'!T10="","",'เช็คเวลาเรียน(ลูกเสือ)'!T10)</f>
        <v/>
      </c>
      <c r="T10" s="63" t="str">
        <f>IF('เช็คเวลาเรียน(ลูกเสือ)'!U10="","",'เช็คเวลาเรียน(ลูกเสือ)'!U10)</f>
        <v/>
      </c>
      <c r="U10" s="63" t="str">
        <f>IF('เช็คเวลาเรียน(ลูกเสือ)'!V10="","",'เช็คเวลาเรียน(ลูกเสือ)'!V10)</f>
        <v/>
      </c>
      <c r="V10" s="63" t="str">
        <f>IF('เช็คเวลาเรียน(ลูกเสือ)'!W10="","",'เช็คเวลาเรียน(ลูกเสือ)'!W10)</f>
        <v/>
      </c>
      <c r="W10" s="63" t="str">
        <f>IF('เช็คเวลาเรียน(ลูกเสือ)'!X10="","",'เช็คเวลาเรียน(ลูกเสือ)'!X10)</f>
        <v/>
      </c>
      <c r="X10" s="63" t="str">
        <f>IF('เช็คเวลาเรียน(ลูกเสือ)'!Y10="","",'เช็คเวลาเรียน(ลูกเสือ)'!Y10)</f>
        <v/>
      </c>
      <c r="Y10" s="63" t="str">
        <f>IF('เช็คเวลาเรียน(ลูกเสือ)'!Z10="","",'เช็คเวลาเรียน(ลูกเสือ)'!Z10)</f>
        <v/>
      </c>
    </row>
    <row r="11" spans="1:25" ht="23.4" customHeight="1" x14ac:dyDescent="0.25">
      <c r="A11" s="66">
        <v>7</v>
      </c>
      <c r="B11" s="62"/>
      <c r="C11" s="63" t="str">
        <f>IF('เช็คเวลาเรียน(ลูกเสือ)'!D11="","",'เช็คเวลาเรียน(ลูกเสือ)'!D11)</f>
        <v/>
      </c>
      <c r="D11" s="63" t="str">
        <f>IF('เช็คเวลาเรียน(ลูกเสือ)'!E11="","",'เช็คเวลาเรียน(ลูกเสือ)'!E11)</f>
        <v/>
      </c>
      <c r="E11" s="63" t="str">
        <f>IF('เช็คเวลาเรียน(ลูกเสือ)'!F11="","",'เช็คเวลาเรียน(ลูกเสือ)'!F11)</f>
        <v/>
      </c>
      <c r="F11" s="63" t="str">
        <f>IF('เช็คเวลาเรียน(ลูกเสือ)'!G11="","",'เช็คเวลาเรียน(ลูกเสือ)'!G11)</f>
        <v/>
      </c>
      <c r="G11" s="63" t="str">
        <f>IF('เช็คเวลาเรียน(ลูกเสือ)'!H11="","",'เช็คเวลาเรียน(ลูกเสือ)'!H11)</f>
        <v/>
      </c>
      <c r="H11" s="63" t="str">
        <f>IF('เช็คเวลาเรียน(ลูกเสือ)'!I11="","",'เช็คเวลาเรียน(ลูกเสือ)'!I11)</f>
        <v/>
      </c>
      <c r="I11" s="63" t="str">
        <f>IF('เช็คเวลาเรียน(ลูกเสือ)'!J11="","",'เช็คเวลาเรียน(ลูกเสือ)'!J11)</f>
        <v/>
      </c>
      <c r="J11" s="63" t="str">
        <f>IF('เช็คเวลาเรียน(ลูกเสือ)'!K11="","",'เช็คเวลาเรียน(ลูกเสือ)'!K11)</f>
        <v/>
      </c>
      <c r="K11" s="63" t="str">
        <f>IF('เช็คเวลาเรียน(ลูกเสือ)'!L11="","",'เช็คเวลาเรียน(ลูกเสือ)'!L11)</f>
        <v/>
      </c>
      <c r="L11" s="63" t="str">
        <f>IF('เช็คเวลาเรียน(ลูกเสือ)'!M11="","",'เช็คเวลาเรียน(ลูกเสือ)'!M11)</f>
        <v/>
      </c>
      <c r="M11" s="63" t="str">
        <f>IF('เช็คเวลาเรียน(ลูกเสือ)'!N11="","",'เช็คเวลาเรียน(ลูกเสือ)'!N11)</f>
        <v/>
      </c>
      <c r="N11" s="63" t="str">
        <f>IF('เช็คเวลาเรียน(ลูกเสือ)'!O11="","",'เช็คเวลาเรียน(ลูกเสือ)'!O11)</f>
        <v/>
      </c>
      <c r="O11" s="63" t="str">
        <f>IF('เช็คเวลาเรียน(ลูกเสือ)'!P11="","",'เช็คเวลาเรียน(ลูกเสือ)'!P11)</f>
        <v/>
      </c>
      <c r="P11" s="63" t="str">
        <f>IF('เช็คเวลาเรียน(ลูกเสือ)'!Q11="","",'เช็คเวลาเรียน(ลูกเสือ)'!Q11)</f>
        <v/>
      </c>
      <c r="Q11" s="63" t="str">
        <f>IF('เช็คเวลาเรียน(ลูกเสือ)'!R11="","",'เช็คเวลาเรียน(ลูกเสือ)'!R11)</f>
        <v/>
      </c>
      <c r="R11" s="63" t="str">
        <f>IF('เช็คเวลาเรียน(ลูกเสือ)'!S11="","",'เช็คเวลาเรียน(ลูกเสือ)'!S11)</f>
        <v/>
      </c>
      <c r="S11" s="63" t="str">
        <f>IF('เช็คเวลาเรียน(ลูกเสือ)'!T11="","",'เช็คเวลาเรียน(ลูกเสือ)'!T11)</f>
        <v/>
      </c>
      <c r="T11" s="63" t="str">
        <f>IF('เช็คเวลาเรียน(ลูกเสือ)'!U11="","",'เช็คเวลาเรียน(ลูกเสือ)'!U11)</f>
        <v/>
      </c>
      <c r="U11" s="63" t="str">
        <f>IF('เช็คเวลาเรียน(ลูกเสือ)'!V11="","",'เช็คเวลาเรียน(ลูกเสือ)'!V11)</f>
        <v/>
      </c>
      <c r="V11" s="63" t="str">
        <f>IF('เช็คเวลาเรียน(ลูกเสือ)'!W11="","",'เช็คเวลาเรียน(ลูกเสือ)'!W11)</f>
        <v/>
      </c>
      <c r="W11" s="63" t="str">
        <f>IF('เช็คเวลาเรียน(ลูกเสือ)'!X11="","",'เช็คเวลาเรียน(ลูกเสือ)'!X11)</f>
        <v/>
      </c>
      <c r="X11" s="63" t="str">
        <f>IF('เช็คเวลาเรียน(ลูกเสือ)'!Y11="","",'เช็คเวลาเรียน(ลูกเสือ)'!Y11)</f>
        <v/>
      </c>
      <c r="Y11" s="63" t="str">
        <f>IF('เช็คเวลาเรียน(ลูกเสือ)'!Z11="","",'เช็คเวลาเรียน(ลูกเสือ)'!Z11)</f>
        <v/>
      </c>
    </row>
    <row r="12" spans="1:25" ht="23.4" customHeight="1" x14ac:dyDescent="0.25">
      <c r="A12" s="66">
        <v>8</v>
      </c>
      <c r="B12" s="62"/>
      <c r="C12" s="63" t="str">
        <f>IF('เช็คเวลาเรียน(ลูกเสือ)'!D12="","",'เช็คเวลาเรียน(ลูกเสือ)'!D12)</f>
        <v/>
      </c>
      <c r="D12" s="63" t="str">
        <f>IF('เช็คเวลาเรียน(ลูกเสือ)'!E12="","",'เช็คเวลาเรียน(ลูกเสือ)'!E12)</f>
        <v/>
      </c>
      <c r="E12" s="63" t="str">
        <f>IF('เช็คเวลาเรียน(ลูกเสือ)'!F12="","",'เช็คเวลาเรียน(ลูกเสือ)'!F12)</f>
        <v/>
      </c>
      <c r="F12" s="63" t="str">
        <f>IF('เช็คเวลาเรียน(ลูกเสือ)'!G12="","",'เช็คเวลาเรียน(ลูกเสือ)'!G12)</f>
        <v/>
      </c>
      <c r="G12" s="63" t="str">
        <f>IF('เช็คเวลาเรียน(ลูกเสือ)'!H12="","",'เช็คเวลาเรียน(ลูกเสือ)'!H12)</f>
        <v/>
      </c>
      <c r="H12" s="63" t="str">
        <f>IF('เช็คเวลาเรียน(ลูกเสือ)'!I12="","",'เช็คเวลาเรียน(ลูกเสือ)'!I12)</f>
        <v/>
      </c>
      <c r="I12" s="63" t="str">
        <f>IF('เช็คเวลาเรียน(ลูกเสือ)'!J12="","",'เช็คเวลาเรียน(ลูกเสือ)'!J12)</f>
        <v/>
      </c>
      <c r="J12" s="63" t="str">
        <f>IF('เช็คเวลาเรียน(ลูกเสือ)'!K12="","",'เช็คเวลาเรียน(ลูกเสือ)'!K12)</f>
        <v/>
      </c>
      <c r="K12" s="63" t="str">
        <f>IF('เช็คเวลาเรียน(ลูกเสือ)'!L12="","",'เช็คเวลาเรียน(ลูกเสือ)'!L12)</f>
        <v/>
      </c>
      <c r="L12" s="63" t="str">
        <f>IF('เช็คเวลาเรียน(ลูกเสือ)'!M12="","",'เช็คเวลาเรียน(ลูกเสือ)'!M12)</f>
        <v/>
      </c>
      <c r="M12" s="63" t="str">
        <f>IF('เช็คเวลาเรียน(ลูกเสือ)'!N12="","",'เช็คเวลาเรียน(ลูกเสือ)'!N12)</f>
        <v/>
      </c>
      <c r="N12" s="63" t="str">
        <f>IF('เช็คเวลาเรียน(ลูกเสือ)'!O12="","",'เช็คเวลาเรียน(ลูกเสือ)'!O12)</f>
        <v/>
      </c>
      <c r="O12" s="63" t="str">
        <f>IF('เช็คเวลาเรียน(ลูกเสือ)'!P12="","",'เช็คเวลาเรียน(ลูกเสือ)'!P12)</f>
        <v/>
      </c>
      <c r="P12" s="63" t="str">
        <f>IF('เช็คเวลาเรียน(ลูกเสือ)'!Q12="","",'เช็คเวลาเรียน(ลูกเสือ)'!Q12)</f>
        <v/>
      </c>
      <c r="Q12" s="63" t="str">
        <f>IF('เช็คเวลาเรียน(ลูกเสือ)'!R12="","",'เช็คเวลาเรียน(ลูกเสือ)'!R12)</f>
        <v/>
      </c>
      <c r="R12" s="63" t="str">
        <f>IF('เช็คเวลาเรียน(ลูกเสือ)'!S12="","",'เช็คเวลาเรียน(ลูกเสือ)'!S12)</f>
        <v/>
      </c>
      <c r="S12" s="63" t="str">
        <f>IF('เช็คเวลาเรียน(ลูกเสือ)'!T12="","",'เช็คเวลาเรียน(ลูกเสือ)'!T12)</f>
        <v/>
      </c>
      <c r="T12" s="63" t="str">
        <f>IF('เช็คเวลาเรียน(ลูกเสือ)'!U12="","",'เช็คเวลาเรียน(ลูกเสือ)'!U12)</f>
        <v/>
      </c>
      <c r="U12" s="63" t="str">
        <f>IF('เช็คเวลาเรียน(ลูกเสือ)'!V12="","",'เช็คเวลาเรียน(ลูกเสือ)'!V12)</f>
        <v/>
      </c>
      <c r="V12" s="63" t="str">
        <f>IF('เช็คเวลาเรียน(ลูกเสือ)'!W12="","",'เช็คเวลาเรียน(ลูกเสือ)'!W12)</f>
        <v/>
      </c>
      <c r="W12" s="63" t="str">
        <f>IF('เช็คเวลาเรียน(ลูกเสือ)'!X12="","",'เช็คเวลาเรียน(ลูกเสือ)'!X12)</f>
        <v/>
      </c>
      <c r="X12" s="63" t="str">
        <f>IF('เช็คเวลาเรียน(ลูกเสือ)'!Y12="","",'เช็คเวลาเรียน(ลูกเสือ)'!Y12)</f>
        <v/>
      </c>
      <c r="Y12" s="63" t="str">
        <f>IF('เช็คเวลาเรียน(ลูกเสือ)'!Z12="","",'เช็คเวลาเรียน(ลูกเสือ)'!Z12)</f>
        <v/>
      </c>
    </row>
    <row r="13" spans="1:25" ht="23.4" customHeight="1" x14ac:dyDescent="0.25">
      <c r="A13" s="66">
        <v>9</v>
      </c>
      <c r="B13" s="62"/>
      <c r="C13" s="63" t="str">
        <f>IF('เช็คเวลาเรียน(ลูกเสือ)'!D13="","",'เช็คเวลาเรียน(ลูกเสือ)'!D13)</f>
        <v/>
      </c>
      <c r="D13" s="63" t="str">
        <f>IF('เช็คเวลาเรียน(ลูกเสือ)'!E13="","",'เช็คเวลาเรียน(ลูกเสือ)'!E13)</f>
        <v/>
      </c>
      <c r="E13" s="63" t="str">
        <f>IF('เช็คเวลาเรียน(ลูกเสือ)'!F13="","",'เช็คเวลาเรียน(ลูกเสือ)'!F13)</f>
        <v/>
      </c>
      <c r="F13" s="63" t="str">
        <f>IF('เช็คเวลาเรียน(ลูกเสือ)'!G13="","",'เช็คเวลาเรียน(ลูกเสือ)'!G13)</f>
        <v/>
      </c>
      <c r="G13" s="63" t="str">
        <f>IF('เช็คเวลาเรียน(ลูกเสือ)'!H13="","",'เช็คเวลาเรียน(ลูกเสือ)'!H13)</f>
        <v/>
      </c>
      <c r="H13" s="63" t="str">
        <f>IF('เช็คเวลาเรียน(ลูกเสือ)'!I13="","",'เช็คเวลาเรียน(ลูกเสือ)'!I13)</f>
        <v/>
      </c>
      <c r="I13" s="63" t="str">
        <f>IF('เช็คเวลาเรียน(ลูกเสือ)'!J13="","",'เช็คเวลาเรียน(ลูกเสือ)'!J13)</f>
        <v/>
      </c>
      <c r="J13" s="63" t="str">
        <f>IF('เช็คเวลาเรียน(ลูกเสือ)'!K13="","",'เช็คเวลาเรียน(ลูกเสือ)'!K13)</f>
        <v/>
      </c>
      <c r="K13" s="63" t="str">
        <f>IF('เช็คเวลาเรียน(ลูกเสือ)'!L13="","",'เช็คเวลาเรียน(ลูกเสือ)'!L13)</f>
        <v/>
      </c>
      <c r="L13" s="63" t="str">
        <f>IF('เช็คเวลาเรียน(ลูกเสือ)'!M13="","",'เช็คเวลาเรียน(ลูกเสือ)'!M13)</f>
        <v/>
      </c>
      <c r="M13" s="63" t="str">
        <f>IF('เช็คเวลาเรียน(ลูกเสือ)'!N13="","",'เช็คเวลาเรียน(ลูกเสือ)'!N13)</f>
        <v/>
      </c>
      <c r="N13" s="63" t="str">
        <f>IF('เช็คเวลาเรียน(ลูกเสือ)'!O13="","",'เช็คเวลาเรียน(ลูกเสือ)'!O13)</f>
        <v/>
      </c>
      <c r="O13" s="63" t="str">
        <f>IF('เช็คเวลาเรียน(ลูกเสือ)'!P13="","",'เช็คเวลาเรียน(ลูกเสือ)'!P13)</f>
        <v/>
      </c>
      <c r="P13" s="63" t="str">
        <f>IF('เช็คเวลาเรียน(ลูกเสือ)'!Q13="","",'เช็คเวลาเรียน(ลูกเสือ)'!Q13)</f>
        <v/>
      </c>
      <c r="Q13" s="63" t="str">
        <f>IF('เช็คเวลาเรียน(ลูกเสือ)'!R13="","",'เช็คเวลาเรียน(ลูกเสือ)'!R13)</f>
        <v/>
      </c>
      <c r="R13" s="63" t="str">
        <f>IF('เช็คเวลาเรียน(ลูกเสือ)'!S13="","",'เช็คเวลาเรียน(ลูกเสือ)'!S13)</f>
        <v/>
      </c>
      <c r="S13" s="63" t="str">
        <f>IF('เช็คเวลาเรียน(ลูกเสือ)'!T13="","",'เช็คเวลาเรียน(ลูกเสือ)'!T13)</f>
        <v/>
      </c>
      <c r="T13" s="63" t="str">
        <f>IF('เช็คเวลาเรียน(ลูกเสือ)'!U13="","",'เช็คเวลาเรียน(ลูกเสือ)'!U13)</f>
        <v/>
      </c>
      <c r="U13" s="63" t="str">
        <f>IF('เช็คเวลาเรียน(ลูกเสือ)'!V13="","",'เช็คเวลาเรียน(ลูกเสือ)'!V13)</f>
        <v/>
      </c>
      <c r="V13" s="63" t="str">
        <f>IF('เช็คเวลาเรียน(ลูกเสือ)'!W13="","",'เช็คเวลาเรียน(ลูกเสือ)'!W13)</f>
        <v/>
      </c>
      <c r="W13" s="63" t="str">
        <f>IF('เช็คเวลาเรียน(ลูกเสือ)'!X13="","",'เช็คเวลาเรียน(ลูกเสือ)'!X13)</f>
        <v/>
      </c>
      <c r="X13" s="63" t="str">
        <f>IF('เช็คเวลาเรียน(ลูกเสือ)'!Y13="","",'เช็คเวลาเรียน(ลูกเสือ)'!Y13)</f>
        <v/>
      </c>
      <c r="Y13" s="63" t="str">
        <f>IF('เช็คเวลาเรียน(ลูกเสือ)'!Z13="","",'เช็คเวลาเรียน(ลูกเสือ)'!Z13)</f>
        <v/>
      </c>
    </row>
    <row r="14" spans="1:25" ht="23.4" customHeight="1" x14ac:dyDescent="0.25">
      <c r="A14" s="66">
        <v>10</v>
      </c>
      <c r="B14" s="62"/>
      <c r="C14" s="63" t="str">
        <f>IF('เช็คเวลาเรียน(ลูกเสือ)'!D14="","",'เช็คเวลาเรียน(ลูกเสือ)'!D14)</f>
        <v/>
      </c>
      <c r="D14" s="63" t="str">
        <f>IF('เช็คเวลาเรียน(ลูกเสือ)'!E14="","",'เช็คเวลาเรียน(ลูกเสือ)'!E14)</f>
        <v/>
      </c>
      <c r="E14" s="63" t="str">
        <f>IF('เช็คเวลาเรียน(ลูกเสือ)'!F14="","",'เช็คเวลาเรียน(ลูกเสือ)'!F14)</f>
        <v/>
      </c>
      <c r="F14" s="63" t="str">
        <f>IF('เช็คเวลาเรียน(ลูกเสือ)'!G14="","",'เช็คเวลาเรียน(ลูกเสือ)'!G14)</f>
        <v/>
      </c>
      <c r="G14" s="63" t="str">
        <f>IF('เช็คเวลาเรียน(ลูกเสือ)'!H14="","",'เช็คเวลาเรียน(ลูกเสือ)'!H14)</f>
        <v/>
      </c>
      <c r="H14" s="63" t="str">
        <f>IF('เช็คเวลาเรียน(ลูกเสือ)'!I14="","",'เช็คเวลาเรียน(ลูกเสือ)'!I14)</f>
        <v/>
      </c>
      <c r="I14" s="63" t="str">
        <f>IF('เช็คเวลาเรียน(ลูกเสือ)'!J14="","",'เช็คเวลาเรียน(ลูกเสือ)'!J14)</f>
        <v/>
      </c>
      <c r="J14" s="63" t="str">
        <f>IF('เช็คเวลาเรียน(ลูกเสือ)'!K14="","",'เช็คเวลาเรียน(ลูกเสือ)'!K14)</f>
        <v/>
      </c>
      <c r="K14" s="63" t="str">
        <f>IF('เช็คเวลาเรียน(ลูกเสือ)'!L14="","",'เช็คเวลาเรียน(ลูกเสือ)'!L14)</f>
        <v/>
      </c>
      <c r="L14" s="63" t="str">
        <f>IF('เช็คเวลาเรียน(ลูกเสือ)'!M14="","",'เช็คเวลาเรียน(ลูกเสือ)'!M14)</f>
        <v/>
      </c>
      <c r="M14" s="63" t="str">
        <f>IF('เช็คเวลาเรียน(ลูกเสือ)'!N14="","",'เช็คเวลาเรียน(ลูกเสือ)'!N14)</f>
        <v/>
      </c>
      <c r="N14" s="63" t="str">
        <f>IF('เช็คเวลาเรียน(ลูกเสือ)'!O14="","",'เช็คเวลาเรียน(ลูกเสือ)'!O14)</f>
        <v/>
      </c>
      <c r="O14" s="63" t="str">
        <f>IF('เช็คเวลาเรียน(ลูกเสือ)'!P14="","",'เช็คเวลาเรียน(ลูกเสือ)'!P14)</f>
        <v/>
      </c>
      <c r="P14" s="63" t="str">
        <f>IF('เช็คเวลาเรียน(ลูกเสือ)'!Q14="","",'เช็คเวลาเรียน(ลูกเสือ)'!Q14)</f>
        <v/>
      </c>
      <c r="Q14" s="63" t="str">
        <f>IF('เช็คเวลาเรียน(ลูกเสือ)'!R14="","",'เช็คเวลาเรียน(ลูกเสือ)'!R14)</f>
        <v/>
      </c>
      <c r="R14" s="63" t="str">
        <f>IF('เช็คเวลาเรียน(ลูกเสือ)'!S14="","",'เช็คเวลาเรียน(ลูกเสือ)'!S14)</f>
        <v/>
      </c>
      <c r="S14" s="63" t="str">
        <f>IF('เช็คเวลาเรียน(ลูกเสือ)'!T14="","",'เช็คเวลาเรียน(ลูกเสือ)'!T14)</f>
        <v/>
      </c>
      <c r="T14" s="63" t="str">
        <f>IF('เช็คเวลาเรียน(ลูกเสือ)'!U14="","",'เช็คเวลาเรียน(ลูกเสือ)'!U14)</f>
        <v/>
      </c>
      <c r="U14" s="63" t="str">
        <f>IF('เช็คเวลาเรียน(ลูกเสือ)'!V14="","",'เช็คเวลาเรียน(ลูกเสือ)'!V14)</f>
        <v/>
      </c>
      <c r="V14" s="63" t="str">
        <f>IF('เช็คเวลาเรียน(ลูกเสือ)'!W14="","",'เช็คเวลาเรียน(ลูกเสือ)'!W14)</f>
        <v/>
      </c>
      <c r="W14" s="63" t="str">
        <f>IF('เช็คเวลาเรียน(ลูกเสือ)'!X14="","",'เช็คเวลาเรียน(ลูกเสือ)'!X14)</f>
        <v/>
      </c>
      <c r="X14" s="63" t="str">
        <f>IF('เช็คเวลาเรียน(ลูกเสือ)'!Y14="","",'เช็คเวลาเรียน(ลูกเสือ)'!Y14)</f>
        <v/>
      </c>
      <c r="Y14" s="63" t="str">
        <f>IF('เช็คเวลาเรียน(ลูกเสือ)'!Z14="","",'เช็คเวลาเรียน(ลูกเสือ)'!Z14)</f>
        <v/>
      </c>
    </row>
    <row r="15" spans="1:25" ht="23.4" customHeight="1" x14ac:dyDescent="0.25">
      <c r="A15" s="66">
        <v>11</v>
      </c>
      <c r="B15" s="62"/>
      <c r="C15" s="63" t="str">
        <f>IF('เช็คเวลาเรียน(ลูกเสือ)'!D15="","",'เช็คเวลาเรียน(ลูกเสือ)'!D15)</f>
        <v/>
      </c>
      <c r="D15" s="63" t="str">
        <f>IF('เช็คเวลาเรียน(ลูกเสือ)'!E15="","",'เช็คเวลาเรียน(ลูกเสือ)'!E15)</f>
        <v/>
      </c>
      <c r="E15" s="63" t="str">
        <f>IF('เช็คเวลาเรียน(ลูกเสือ)'!F15="","",'เช็คเวลาเรียน(ลูกเสือ)'!F15)</f>
        <v/>
      </c>
      <c r="F15" s="63" t="str">
        <f>IF('เช็คเวลาเรียน(ลูกเสือ)'!G15="","",'เช็คเวลาเรียน(ลูกเสือ)'!G15)</f>
        <v/>
      </c>
      <c r="G15" s="63" t="str">
        <f>IF('เช็คเวลาเรียน(ลูกเสือ)'!H15="","",'เช็คเวลาเรียน(ลูกเสือ)'!H15)</f>
        <v/>
      </c>
      <c r="H15" s="63" t="str">
        <f>IF('เช็คเวลาเรียน(ลูกเสือ)'!I15="","",'เช็คเวลาเรียน(ลูกเสือ)'!I15)</f>
        <v/>
      </c>
      <c r="I15" s="63" t="str">
        <f>IF('เช็คเวลาเรียน(ลูกเสือ)'!J15="","",'เช็คเวลาเรียน(ลูกเสือ)'!J15)</f>
        <v/>
      </c>
      <c r="J15" s="63" t="str">
        <f>IF('เช็คเวลาเรียน(ลูกเสือ)'!K15="","",'เช็คเวลาเรียน(ลูกเสือ)'!K15)</f>
        <v/>
      </c>
      <c r="K15" s="63" t="str">
        <f>IF('เช็คเวลาเรียน(ลูกเสือ)'!L15="","",'เช็คเวลาเรียน(ลูกเสือ)'!L15)</f>
        <v/>
      </c>
      <c r="L15" s="63" t="str">
        <f>IF('เช็คเวลาเรียน(ลูกเสือ)'!M15="","",'เช็คเวลาเรียน(ลูกเสือ)'!M15)</f>
        <v/>
      </c>
      <c r="M15" s="63" t="str">
        <f>IF('เช็คเวลาเรียน(ลูกเสือ)'!N15="","",'เช็คเวลาเรียน(ลูกเสือ)'!N15)</f>
        <v/>
      </c>
      <c r="N15" s="63" t="str">
        <f>IF('เช็คเวลาเรียน(ลูกเสือ)'!O15="","",'เช็คเวลาเรียน(ลูกเสือ)'!O15)</f>
        <v/>
      </c>
      <c r="O15" s="63" t="str">
        <f>IF('เช็คเวลาเรียน(ลูกเสือ)'!P15="","",'เช็คเวลาเรียน(ลูกเสือ)'!P15)</f>
        <v/>
      </c>
      <c r="P15" s="63" t="str">
        <f>IF('เช็คเวลาเรียน(ลูกเสือ)'!Q15="","",'เช็คเวลาเรียน(ลูกเสือ)'!Q15)</f>
        <v/>
      </c>
      <c r="Q15" s="63" t="str">
        <f>IF('เช็คเวลาเรียน(ลูกเสือ)'!R15="","",'เช็คเวลาเรียน(ลูกเสือ)'!R15)</f>
        <v/>
      </c>
      <c r="R15" s="63" t="str">
        <f>IF('เช็คเวลาเรียน(ลูกเสือ)'!S15="","",'เช็คเวลาเรียน(ลูกเสือ)'!S15)</f>
        <v/>
      </c>
      <c r="S15" s="63" t="str">
        <f>IF('เช็คเวลาเรียน(ลูกเสือ)'!T15="","",'เช็คเวลาเรียน(ลูกเสือ)'!T15)</f>
        <v/>
      </c>
      <c r="T15" s="63" t="str">
        <f>IF('เช็คเวลาเรียน(ลูกเสือ)'!U15="","",'เช็คเวลาเรียน(ลูกเสือ)'!U15)</f>
        <v/>
      </c>
      <c r="U15" s="63" t="str">
        <f>IF('เช็คเวลาเรียน(ลูกเสือ)'!V15="","",'เช็คเวลาเรียน(ลูกเสือ)'!V15)</f>
        <v/>
      </c>
      <c r="V15" s="63" t="str">
        <f>IF('เช็คเวลาเรียน(ลูกเสือ)'!W15="","",'เช็คเวลาเรียน(ลูกเสือ)'!W15)</f>
        <v/>
      </c>
      <c r="W15" s="63" t="str">
        <f>IF('เช็คเวลาเรียน(ลูกเสือ)'!X15="","",'เช็คเวลาเรียน(ลูกเสือ)'!X15)</f>
        <v/>
      </c>
      <c r="X15" s="63" t="str">
        <f>IF('เช็คเวลาเรียน(ลูกเสือ)'!Y15="","",'เช็คเวลาเรียน(ลูกเสือ)'!Y15)</f>
        <v/>
      </c>
      <c r="Y15" s="63" t="str">
        <f>IF('เช็คเวลาเรียน(ลูกเสือ)'!Z15="","",'เช็คเวลาเรียน(ลูกเสือ)'!Z15)</f>
        <v/>
      </c>
    </row>
    <row r="16" spans="1:25" ht="23.4" customHeight="1" x14ac:dyDescent="0.25">
      <c r="A16" s="66">
        <v>12</v>
      </c>
      <c r="B16" s="62"/>
      <c r="C16" s="63" t="str">
        <f>IF('เช็คเวลาเรียน(ลูกเสือ)'!D16="","",'เช็คเวลาเรียน(ลูกเสือ)'!D16)</f>
        <v/>
      </c>
      <c r="D16" s="63" t="str">
        <f>IF('เช็คเวลาเรียน(ลูกเสือ)'!E16="","",'เช็คเวลาเรียน(ลูกเสือ)'!E16)</f>
        <v/>
      </c>
      <c r="E16" s="63" t="str">
        <f>IF('เช็คเวลาเรียน(ลูกเสือ)'!F16="","",'เช็คเวลาเรียน(ลูกเสือ)'!F16)</f>
        <v/>
      </c>
      <c r="F16" s="63" t="str">
        <f>IF('เช็คเวลาเรียน(ลูกเสือ)'!G16="","",'เช็คเวลาเรียน(ลูกเสือ)'!G16)</f>
        <v/>
      </c>
      <c r="G16" s="63" t="str">
        <f>IF('เช็คเวลาเรียน(ลูกเสือ)'!H16="","",'เช็คเวลาเรียน(ลูกเสือ)'!H16)</f>
        <v/>
      </c>
      <c r="H16" s="63" t="str">
        <f>IF('เช็คเวลาเรียน(ลูกเสือ)'!I16="","",'เช็คเวลาเรียน(ลูกเสือ)'!I16)</f>
        <v/>
      </c>
      <c r="I16" s="63" t="str">
        <f>IF('เช็คเวลาเรียน(ลูกเสือ)'!J16="","",'เช็คเวลาเรียน(ลูกเสือ)'!J16)</f>
        <v/>
      </c>
      <c r="J16" s="63" t="str">
        <f>IF('เช็คเวลาเรียน(ลูกเสือ)'!K16="","",'เช็คเวลาเรียน(ลูกเสือ)'!K16)</f>
        <v/>
      </c>
      <c r="K16" s="63" t="str">
        <f>IF('เช็คเวลาเรียน(ลูกเสือ)'!L16="","",'เช็คเวลาเรียน(ลูกเสือ)'!L16)</f>
        <v/>
      </c>
      <c r="L16" s="63" t="str">
        <f>IF('เช็คเวลาเรียน(ลูกเสือ)'!M16="","",'เช็คเวลาเรียน(ลูกเสือ)'!M16)</f>
        <v/>
      </c>
      <c r="M16" s="63" t="str">
        <f>IF('เช็คเวลาเรียน(ลูกเสือ)'!N16="","",'เช็คเวลาเรียน(ลูกเสือ)'!N16)</f>
        <v/>
      </c>
      <c r="N16" s="63" t="str">
        <f>IF('เช็คเวลาเรียน(ลูกเสือ)'!O16="","",'เช็คเวลาเรียน(ลูกเสือ)'!O16)</f>
        <v/>
      </c>
      <c r="O16" s="63" t="str">
        <f>IF('เช็คเวลาเรียน(ลูกเสือ)'!P16="","",'เช็คเวลาเรียน(ลูกเสือ)'!P16)</f>
        <v/>
      </c>
      <c r="P16" s="63" t="str">
        <f>IF('เช็คเวลาเรียน(ลูกเสือ)'!Q16="","",'เช็คเวลาเรียน(ลูกเสือ)'!Q16)</f>
        <v/>
      </c>
      <c r="Q16" s="63" t="str">
        <f>IF('เช็คเวลาเรียน(ลูกเสือ)'!R16="","",'เช็คเวลาเรียน(ลูกเสือ)'!R16)</f>
        <v/>
      </c>
      <c r="R16" s="63" t="str">
        <f>IF('เช็คเวลาเรียน(ลูกเสือ)'!S16="","",'เช็คเวลาเรียน(ลูกเสือ)'!S16)</f>
        <v/>
      </c>
      <c r="S16" s="63" t="str">
        <f>IF('เช็คเวลาเรียน(ลูกเสือ)'!T16="","",'เช็คเวลาเรียน(ลูกเสือ)'!T16)</f>
        <v/>
      </c>
      <c r="T16" s="63" t="str">
        <f>IF('เช็คเวลาเรียน(ลูกเสือ)'!U16="","",'เช็คเวลาเรียน(ลูกเสือ)'!U16)</f>
        <v/>
      </c>
      <c r="U16" s="63" t="str">
        <f>IF('เช็คเวลาเรียน(ลูกเสือ)'!V16="","",'เช็คเวลาเรียน(ลูกเสือ)'!V16)</f>
        <v/>
      </c>
      <c r="V16" s="63" t="str">
        <f>IF('เช็คเวลาเรียน(ลูกเสือ)'!W16="","",'เช็คเวลาเรียน(ลูกเสือ)'!W16)</f>
        <v/>
      </c>
      <c r="W16" s="63" t="str">
        <f>IF('เช็คเวลาเรียน(ลูกเสือ)'!X16="","",'เช็คเวลาเรียน(ลูกเสือ)'!X16)</f>
        <v/>
      </c>
      <c r="X16" s="63" t="str">
        <f>IF('เช็คเวลาเรียน(ลูกเสือ)'!Y16="","",'เช็คเวลาเรียน(ลูกเสือ)'!Y16)</f>
        <v/>
      </c>
      <c r="Y16" s="63" t="str">
        <f>IF('เช็คเวลาเรียน(ลูกเสือ)'!Z16="","",'เช็คเวลาเรียน(ลูกเสือ)'!Z16)</f>
        <v/>
      </c>
    </row>
    <row r="17" spans="1:25" ht="23.4" customHeight="1" x14ac:dyDescent="0.25">
      <c r="A17" s="66">
        <v>13</v>
      </c>
      <c r="B17" s="62"/>
      <c r="C17" s="63" t="str">
        <f>IF('เช็คเวลาเรียน(ลูกเสือ)'!D17="","",'เช็คเวลาเรียน(ลูกเสือ)'!D17)</f>
        <v/>
      </c>
      <c r="D17" s="63" t="str">
        <f>IF('เช็คเวลาเรียน(ลูกเสือ)'!E17="","",'เช็คเวลาเรียน(ลูกเสือ)'!E17)</f>
        <v/>
      </c>
      <c r="E17" s="63" t="str">
        <f>IF('เช็คเวลาเรียน(ลูกเสือ)'!F17="","",'เช็คเวลาเรียน(ลูกเสือ)'!F17)</f>
        <v/>
      </c>
      <c r="F17" s="63" t="str">
        <f>IF('เช็คเวลาเรียน(ลูกเสือ)'!G17="","",'เช็คเวลาเรียน(ลูกเสือ)'!G17)</f>
        <v/>
      </c>
      <c r="G17" s="63" t="str">
        <f>IF('เช็คเวลาเรียน(ลูกเสือ)'!H17="","",'เช็คเวลาเรียน(ลูกเสือ)'!H17)</f>
        <v/>
      </c>
      <c r="H17" s="63" t="str">
        <f>IF('เช็คเวลาเรียน(ลูกเสือ)'!I17="","",'เช็คเวลาเรียน(ลูกเสือ)'!I17)</f>
        <v/>
      </c>
      <c r="I17" s="63" t="str">
        <f>IF('เช็คเวลาเรียน(ลูกเสือ)'!J17="","",'เช็คเวลาเรียน(ลูกเสือ)'!J17)</f>
        <v/>
      </c>
      <c r="J17" s="63" t="str">
        <f>IF('เช็คเวลาเรียน(ลูกเสือ)'!K17="","",'เช็คเวลาเรียน(ลูกเสือ)'!K17)</f>
        <v/>
      </c>
      <c r="K17" s="63" t="str">
        <f>IF('เช็คเวลาเรียน(ลูกเสือ)'!L17="","",'เช็คเวลาเรียน(ลูกเสือ)'!L17)</f>
        <v/>
      </c>
      <c r="L17" s="63" t="str">
        <f>IF('เช็คเวลาเรียน(ลูกเสือ)'!M17="","",'เช็คเวลาเรียน(ลูกเสือ)'!M17)</f>
        <v/>
      </c>
      <c r="M17" s="63" t="str">
        <f>IF('เช็คเวลาเรียน(ลูกเสือ)'!N17="","",'เช็คเวลาเรียน(ลูกเสือ)'!N17)</f>
        <v/>
      </c>
      <c r="N17" s="63" t="str">
        <f>IF('เช็คเวลาเรียน(ลูกเสือ)'!O17="","",'เช็คเวลาเรียน(ลูกเสือ)'!O17)</f>
        <v/>
      </c>
      <c r="O17" s="63" t="str">
        <f>IF('เช็คเวลาเรียน(ลูกเสือ)'!P17="","",'เช็คเวลาเรียน(ลูกเสือ)'!P17)</f>
        <v/>
      </c>
      <c r="P17" s="63" t="str">
        <f>IF('เช็คเวลาเรียน(ลูกเสือ)'!Q17="","",'เช็คเวลาเรียน(ลูกเสือ)'!Q17)</f>
        <v/>
      </c>
      <c r="Q17" s="63" t="str">
        <f>IF('เช็คเวลาเรียน(ลูกเสือ)'!R17="","",'เช็คเวลาเรียน(ลูกเสือ)'!R17)</f>
        <v/>
      </c>
      <c r="R17" s="63" t="str">
        <f>IF('เช็คเวลาเรียน(ลูกเสือ)'!S17="","",'เช็คเวลาเรียน(ลูกเสือ)'!S17)</f>
        <v/>
      </c>
      <c r="S17" s="63" t="str">
        <f>IF('เช็คเวลาเรียน(ลูกเสือ)'!T17="","",'เช็คเวลาเรียน(ลูกเสือ)'!T17)</f>
        <v/>
      </c>
      <c r="T17" s="63" t="str">
        <f>IF('เช็คเวลาเรียน(ลูกเสือ)'!U17="","",'เช็คเวลาเรียน(ลูกเสือ)'!U17)</f>
        <v/>
      </c>
      <c r="U17" s="63" t="str">
        <f>IF('เช็คเวลาเรียน(ลูกเสือ)'!V17="","",'เช็คเวลาเรียน(ลูกเสือ)'!V17)</f>
        <v/>
      </c>
      <c r="V17" s="63" t="str">
        <f>IF('เช็คเวลาเรียน(ลูกเสือ)'!W17="","",'เช็คเวลาเรียน(ลูกเสือ)'!W17)</f>
        <v/>
      </c>
      <c r="W17" s="63" t="str">
        <f>IF('เช็คเวลาเรียน(ลูกเสือ)'!X17="","",'เช็คเวลาเรียน(ลูกเสือ)'!X17)</f>
        <v/>
      </c>
      <c r="X17" s="63" t="str">
        <f>IF('เช็คเวลาเรียน(ลูกเสือ)'!Y17="","",'เช็คเวลาเรียน(ลูกเสือ)'!Y17)</f>
        <v/>
      </c>
      <c r="Y17" s="63" t="str">
        <f>IF('เช็คเวลาเรียน(ลูกเสือ)'!Z17="","",'เช็คเวลาเรียน(ลูกเสือ)'!Z17)</f>
        <v/>
      </c>
    </row>
    <row r="18" spans="1:25" ht="23.4" customHeight="1" x14ac:dyDescent="0.25">
      <c r="A18" s="66">
        <v>14</v>
      </c>
      <c r="B18" s="62"/>
      <c r="C18" s="63" t="str">
        <f>IF('เช็คเวลาเรียน(ลูกเสือ)'!D18="","",'เช็คเวลาเรียน(ลูกเสือ)'!D18)</f>
        <v/>
      </c>
      <c r="D18" s="63" t="str">
        <f>IF('เช็คเวลาเรียน(ลูกเสือ)'!E18="","",'เช็คเวลาเรียน(ลูกเสือ)'!E18)</f>
        <v/>
      </c>
      <c r="E18" s="63" t="str">
        <f>IF('เช็คเวลาเรียน(ลูกเสือ)'!F18="","",'เช็คเวลาเรียน(ลูกเสือ)'!F18)</f>
        <v/>
      </c>
      <c r="F18" s="63" t="str">
        <f>IF('เช็คเวลาเรียน(ลูกเสือ)'!G18="","",'เช็คเวลาเรียน(ลูกเสือ)'!G18)</f>
        <v/>
      </c>
      <c r="G18" s="63" t="str">
        <f>IF('เช็คเวลาเรียน(ลูกเสือ)'!H18="","",'เช็คเวลาเรียน(ลูกเสือ)'!H18)</f>
        <v/>
      </c>
      <c r="H18" s="63" t="str">
        <f>IF('เช็คเวลาเรียน(ลูกเสือ)'!I18="","",'เช็คเวลาเรียน(ลูกเสือ)'!I18)</f>
        <v/>
      </c>
      <c r="I18" s="63" t="str">
        <f>IF('เช็คเวลาเรียน(ลูกเสือ)'!J18="","",'เช็คเวลาเรียน(ลูกเสือ)'!J18)</f>
        <v/>
      </c>
      <c r="J18" s="63" t="str">
        <f>IF('เช็คเวลาเรียน(ลูกเสือ)'!K18="","",'เช็คเวลาเรียน(ลูกเสือ)'!K18)</f>
        <v/>
      </c>
      <c r="K18" s="63" t="str">
        <f>IF('เช็คเวลาเรียน(ลูกเสือ)'!L18="","",'เช็คเวลาเรียน(ลูกเสือ)'!L18)</f>
        <v/>
      </c>
      <c r="L18" s="63" t="str">
        <f>IF('เช็คเวลาเรียน(ลูกเสือ)'!M18="","",'เช็คเวลาเรียน(ลูกเสือ)'!M18)</f>
        <v/>
      </c>
      <c r="M18" s="63" t="str">
        <f>IF('เช็คเวลาเรียน(ลูกเสือ)'!N18="","",'เช็คเวลาเรียน(ลูกเสือ)'!N18)</f>
        <v/>
      </c>
      <c r="N18" s="63" t="str">
        <f>IF('เช็คเวลาเรียน(ลูกเสือ)'!O18="","",'เช็คเวลาเรียน(ลูกเสือ)'!O18)</f>
        <v/>
      </c>
      <c r="O18" s="63" t="str">
        <f>IF('เช็คเวลาเรียน(ลูกเสือ)'!P18="","",'เช็คเวลาเรียน(ลูกเสือ)'!P18)</f>
        <v/>
      </c>
      <c r="P18" s="63" t="str">
        <f>IF('เช็คเวลาเรียน(ลูกเสือ)'!Q18="","",'เช็คเวลาเรียน(ลูกเสือ)'!Q18)</f>
        <v/>
      </c>
      <c r="Q18" s="63" t="str">
        <f>IF('เช็คเวลาเรียน(ลูกเสือ)'!R18="","",'เช็คเวลาเรียน(ลูกเสือ)'!R18)</f>
        <v/>
      </c>
      <c r="R18" s="63" t="str">
        <f>IF('เช็คเวลาเรียน(ลูกเสือ)'!S18="","",'เช็คเวลาเรียน(ลูกเสือ)'!S18)</f>
        <v/>
      </c>
      <c r="S18" s="63" t="str">
        <f>IF('เช็คเวลาเรียน(ลูกเสือ)'!T18="","",'เช็คเวลาเรียน(ลูกเสือ)'!T18)</f>
        <v/>
      </c>
      <c r="T18" s="63" t="str">
        <f>IF('เช็คเวลาเรียน(ลูกเสือ)'!U18="","",'เช็คเวลาเรียน(ลูกเสือ)'!U18)</f>
        <v/>
      </c>
      <c r="U18" s="63" t="str">
        <f>IF('เช็คเวลาเรียน(ลูกเสือ)'!V18="","",'เช็คเวลาเรียน(ลูกเสือ)'!V18)</f>
        <v/>
      </c>
      <c r="V18" s="63" t="str">
        <f>IF('เช็คเวลาเรียน(ลูกเสือ)'!W18="","",'เช็คเวลาเรียน(ลูกเสือ)'!W18)</f>
        <v/>
      </c>
      <c r="W18" s="63" t="str">
        <f>IF('เช็คเวลาเรียน(ลูกเสือ)'!X18="","",'เช็คเวลาเรียน(ลูกเสือ)'!X18)</f>
        <v/>
      </c>
      <c r="X18" s="63" t="str">
        <f>IF('เช็คเวลาเรียน(ลูกเสือ)'!Y18="","",'เช็คเวลาเรียน(ลูกเสือ)'!Y18)</f>
        <v/>
      </c>
      <c r="Y18" s="63" t="str">
        <f>IF('เช็คเวลาเรียน(ลูกเสือ)'!Z18="","",'เช็คเวลาเรียน(ลูกเสือ)'!Z18)</f>
        <v/>
      </c>
    </row>
    <row r="19" spans="1:25" ht="23.4" customHeight="1" x14ac:dyDescent="0.25">
      <c r="A19" s="66">
        <v>15</v>
      </c>
      <c r="B19" s="62"/>
      <c r="C19" s="63" t="str">
        <f>IF('เช็คเวลาเรียน(ลูกเสือ)'!D19="","",'เช็คเวลาเรียน(ลูกเสือ)'!D19)</f>
        <v/>
      </c>
      <c r="D19" s="63" t="str">
        <f>IF('เช็คเวลาเรียน(ลูกเสือ)'!E19="","",'เช็คเวลาเรียน(ลูกเสือ)'!E19)</f>
        <v/>
      </c>
      <c r="E19" s="63" t="str">
        <f>IF('เช็คเวลาเรียน(ลูกเสือ)'!F19="","",'เช็คเวลาเรียน(ลูกเสือ)'!F19)</f>
        <v/>
      </c>
      <c r="F19" s="63" t="str">
        <f>IF('เช็คเวลาเรียน(ลูกเสือ)'!G19="","",'เช็คเวลาเรียน(ลูกเสือ)'!G19)</f>
        <v/>
      </c>
      <c r="G19" s="63" t="str">
        <f>IF('เช็คเวลาเรียน(ลูกเสือ)'!H19="","",'เช็คเวลาเรียน(ลูกเสือ)'!H19)</f>
        <v/>
      </c>
      <c r="H19" s="63" t="str">
        <f>IF('เช็คเวลาเรียน(ลูกเสือ)'!I19="","",'เช็คเวลาเรียน(ลูกเสือ)'!I19)</f>
        <v/>
      </c>
      <c r="I19" s="63" t="str">
        <f>IF('เช็คเวลาเรียน(ลูกเสือ)'!J19="","",'เช็คเวลาเรียน(ลูกเสือ)'!J19)</f>
        <v/>
      </c>
      <c r="J19" s="63" t="str">
        <f>IF('เช็คเวลาเรียน(ลูกเสือ)'!K19="","",'เช็คเวลาเรียน(ลูกเสือ)'!K19)</f>
        <v/>
      </c>
      <c r="K19" s="63" t="str">
        <f>IF('เช็คเวลาเรียน(ลูกเสือ)'!L19="","",'เช็คเวลาเรียน(ลูกเสือ)'!L19)</f>
        <v/>
      </c>
      <c r="L19" s="63" t="str">
        <f>IF('เช็คเวลาเรียน(ลูกเสือ)'!M19="","",'เช็คเวลาเรียน(ลูกเสือ)'!M19)</f>
        <v/>
      </c>
      <c r="M19" s="63" t="str">
        <f>IF('เช็คเวลาเรียน(ลูกเสือ)'!N19="","",'เช็คเวลาเรียน(ลูกเสือ)'!N19)</f>
        <v/>
      </c>
      <c r="N19" s="63" t="str">
        <f>IF('เช็คเวลาเรียน(ลูกเสือ)'!O19="","",'เช็คเวลาเรียน(ลูกเสือ)'!O19)</f>
        <v/>
      </c>
      <c r="O19" s="63" t="str">
        <f>IF('เช็คเวลาเรียน(ลูกเสือ)'!P19="","",'เช็คเวลาเรียน(ลูกเสือ)'!P19)</f>
        <v/>
      </c>
      <c r="P19" s="63" t="str">
        <f>IF('เช็คเวลาเรียน(ลูกเสือ)'!Q19="","",'เช็คเวลาเรียน(ลูกเสือ)'!Q19)</f>
        <v/>
      </c>
      <c r="Q19" s="63" t="str">
        <f>IF('เช็คเวลาเรียน(ลูกเสือ)'!R19="","",'เช็คเวลาเรียน(ลูกเสือ)'!R19)</f>
        <v/>
      </c>
      <c r="R19" s="63" t="str">
        <f>IF('เช็คเวลาเรียน(ลูกเสือ)'!S19="","",'เช็คเวลาเรียน(ลูกเสือ)'!S19)</f>
        <v/>
      </c>
      <c r="S19" s="63" t="str">
        <f>IF('เช็คเวลาเรียน(ลูกเสือ)'!T19="","",'เช็คเวลาเรียน(ลูกเสือ)'!T19)</f>
        <v/>
      </c>
      <c r="T19" s="63" t="str">
        <f>IF('เช็คเวลาเรียน(ลูกเสือ)'!U19="","",'เช็คเวลาเรียน(ลูกเสือ)'!U19)</f>
        <v/>
      </c>
      <c r="U19" s="63" t="str">
        <f>IF('เช็คเวลาเรียน(ลูกเสือ)'!V19="","",'เช็คเวลาเรียน(ลูกเสือ)'!V19)</f>
        <v/>
      </c>
      <c r="V19" s="63" t="str">
        <f>IF('เช็คเวลาเรียน(ลูกเสือ)'!W19="","",'เช็คเวลาเรียน(ลูกเสือ)'!W19)</f>
        <v/>
      </c>
      <c r="W19" s="63" t="str">
        <f>IF('เช็คเวลาเรียน(ลูกเสือ)'!X19="","",'เช็คเวลาเรียน(ลูกเสือ)'!X19)</f>
        <v/>
      </c>
      <c r="X19" s="63" t="str">
        <f>IF('เช็คเวลาเรียน(ลูกเสือ)'!Y19="","",'เช็คเวลาเรียน(ลูกเสือ)'!Y19)</f>
        <v/>
      </c>
      <c r="Y19" s="63" t="str">
        <f>IF('เช็คเวลาเรียน(ลูกเสือ)'!Z19="","",'เช็คเวลาเรียน(ลูกเสือ)'!Z19)</f>
        <v/>
      </c>
    </row>
    <row r="20" spans="1:25" ht="23.4" customHeight="1" x14ac:dyDescent="0.25">
      <c r="A20" s="66">
        <v>16</v>
      </c>
      <c r="B20" s="62"/>
      <c r="C20" s="63" t="str">
        <f>IF('เช็คเวลาเรียน(ลูกเสือ)'!D20="","",'เช็คเวลาเรียน(ลูกเสือ)'!D20)</f>
        <v/>
      </c>
      <c r="D20" s="63" t="str">
        <f>IF('เช็คเวลาเรียน(ลูกเสือ)'!E20="","",'เช็คเวลาเรียน(ลูกเสือ)'!E20)</f>
        <v/>
      </c>
      <c r="E20" s="63" t="str">
        <f>IF('เช็คเวลาเรียน(ลูกเสือ)'!F20="","",'เช็คเวลาเรียน(ลูกเสือ)'!F20)</f>
        <v/>
      </c>
      <c r="F20" s="63" t="str">
        <f>IF('เช็คเวลาเรียน(ลูกเสือ)'!G20="","",'เช็คเวลาเรียน(ลูกเสือ)'!G20)</f>
        <v/>
      </c>
      <c r="G20" s="63" t="str">
        <f>IF('เช็คเวลาเรียน(ลูกเสือ)'!H20="","",'เช็คเวลาเรียน(ลูกเสือ)'!H20)</f>
        <v/>
      </c>
      <c r="H20" s="63" t="str">
        <f>IF('เช็คเวลาเรียน(ลูกเสือ)'!I20="","",'เช็คเวลาเรียน(ลูกเสือ)'!I20)</f>
        <v/>
      </c>
      <c r="I20" s="63" t="str">
        <f>IF('เช็คเวลาเรียน(ลูกเสือ)'!J20="","",'เช็คเวลาเรียน(ลูกเสือ)'!J20)</f>
        <v/>
      </c>
      <c r="J20" s="63" t="str">
        <f>IF('เช็คเวลาเรียน(ลูกเสือ)'!K20="","",'เช็คเวลาเรียน(ลูกเสือ)'!K20)</f>
        <v/>
      </c>
      <c r="K20" s="63" t="str">
        <f>IF('เช็คเวลาเรียน(ลูกเสือ)'!L20="","",'เช็คเวลาเรียน(ลูกเสือ)'!L20)</f>
        <v/>
      </c>
      <c r="L20" s="63" t="str">
        <f>IF('เช็คเวลาเรียน(ลูกเสือ)'!M20="","",'เช็คเวลาเรียน(ลูกเสือ)'!M20)</f>
        <v/>
      </c>
      <c r="M20" s="63" t="str">
        <f>IF('เช็คเวลาเรียน(ลูกเสือ)'!N20="","",'เช็คเวลาเรียน(ลูกเสือ)'!N20)</f>
        <v/>
      </c>
      <c r="N20" s="63" t="str">
        <f>IF('เช็คเวลาเรียน(ลูกเสือ)'!O20="","",'เช็คเวลาเรียน(ลูกเสือ)'!O20)</f>
        <v/>
      </c>
      <c r="O20" s="63" t="str">
        <f>IF('เช็คเวลาเรียน(ลูกเสือ)'!P20="","",'เช็คเวลาเรียน(ลูกเสือ)'!P20)</f>
        <v/>
      </c>
      <c r="P20" s="63" t="str">
        <f>IF('เช็คเวลาเรียน(ลูกเสือ)'!Q20="","",'เช็คเวลาเรียน(ลูกเสือ)'!Q20)</f>
        <v/>
      </c>
      <c r="Q20" s="63" t="str">
        <f>IF('เช็คเวลาเรียน(ลูกเสือ)'!R20="","",'เช็คเวลาเรียน(ลูกเสือ)'!R20)</f>
        <v/>
      </c>
      <c r="R20" s="63" t="str">
        <f>IF('เช็คเวลาเรียน(ลูกเสือ)'!S20="","",'เช็คเวลาเรียน(ลูกเสือ)'!S20)</f>
        <v/>
      </c>
      <c r="S20" s="63" t="str">
        <f>IF('เช็คเวลาเรียน(ลูกเสือ)'!T20="","",'เช็คเวลาเรียน(ลูกเสือ)'!T20)</f>
        <v/>
      </c>
      <c r="T20" s="63" t="str">
        <f>IF('เช็คเวลาเรียน(ลูกเสือ)'!U20="","",'เช็คเวลาเรียน(ลูกเสือ)'!U20)</f>
        <v/>
      </c>
      <c r="U20" s="63" t="str">
        <f>IF('เช็คเวลาเรียน(ลูกเสือ)'!V20="","",'เช็คเวลาเรียน(ลูกเสือ)'!V20)</f>
        <v/>
      </c>
      <c r="V20" s="63" t="str">
        <f>IF('เช็คเวลาเรียน(ลูกเสือ)'!W20="","",'เช็คเวลาเรียน(ลูกเสือ)'!W20)</f>
        <v/>
      </c>
      <c r="W20" s="63" t="str">
        <f>IF('เช็คเวลาเรียน(ลูกเสือ)'!X20="","",'เช็คเวลาเรียน(ลูกเสือ)'!X20)</f>
        <v/>
      </c>
      <c r="X20" s="63" t="str">
        <f>IF('เช็คเวลาเรียน(ลูกเสือ)'!Y20="","",'เช็คเวลาเรียน(ลูกเสือ)'!Y20)</f>
        <v/>
      </c>
      <c r="Y20" s="63" t="str">
        <f>IF('เช็คเวลาเรียน(ลูกเสือ)'!Z20="","",'เช็คเวลาเรียน(ลูกเสือ)'!Z20)</f>
        <v/>
      </c>
    </row>
    <row r="21" spans="1:25" ht="23.4" customHeight="1" x14ac:dyDescent="0.25">
      <c r="A21" s="66">
        <v>17</v>
      </c>
      <c r="B21" s="62"/>
      <c r="C21" s="63" t="str">
        <f>IF('เช็คเวลาเรียน(ลูกเสือ)'!D21="","",'เช็คเวลาเรียน(ลูกเสือ)'!D21)</f>
        <v/>
      </c>
      <c r="D21" s="63" t="str">
        <f>IF('เช็คเวลาเรียน(ลูกเสือ)'!E21="","",'เช็คเวลาเรียน(ลูกเสือ)'!E21)</f>
        <v/>
      </c>
      <c r="E21" s="63" t="str">
        <f>IF('เช็คเวลาเรียน(ลูกเสือ)'!F21="","",'เช็คเวลาเรียน(ลูกเสือ)'!F21)</f>
        <v/>
      </c>
      <c r="F21" s="63" t="str">
        <f>IF('เช็คเวลาเรียน(ลูกเสือ)'!G21="","",'เช็คเวลาเรียน(ลูกเสือ)'!G21)</f>
        <v/>
      </c>
      <c r="G21" s="63" t="str">
        <f>IF('เช็คเวลาเรียน(ลูกเสือ)'!H21="","",'เช็คเวลาเรียน(ลูกเสือ)'!H21)</f>
        <v/>
      </c>
      <c r="H21" s="63" t="str">
        <f>IF('เช็คเวลาเรียน(ลูกเสือ)'!I21="","",'เช็คเวลาเรียน(ลูกเสือ)'!I21)</f>
        <v/>
      </c>
      <c r="I21" s="63" t="str">
        <f>IF('เช็คเวลาเรียน(ลูกเสือ)'!J21="","",'เช็คเวลาเรียน(ลูกเสือ)'!J21)</f>
        <v/>
      </c>
      <c r="J21" s="63" t="str">
        <f>IF('เช็คเวลาเรียน(ลูกเสือ)'!K21="","",'เช็คเวลาเรียน(ลูกเสือ)'!K21)</f>
        <v/>
      </c>
      <c r="K21" s="63" t="str">
        <f>IF('เช็คเวลาเรียน(ลูกเสือ)'!L21="","",'เช็คเวลาเรียน(ลูกเสือ)'!L21)</f>
        <v/>
      </c>
      <c r="L21" s="63" t="str">
        <f>IF('เช็คเวลาเรียน(ลูกเสือ)'!M21="","",'เช็คเวลาเรียน(ลูกเสือ)'!M21)</f>
        <v/>
      </c>
      <c r="M21" s="63" t="str">
        <f>IF('เช็คเวลาเรียน(ลูกเสือ)'!N21="","",'เช็คเวลาเรียน(ลูกเสือ)'!N21)</f>
        <v/>
      </c>
      <c r="N21" s="63" t="str">
        <f>IF('เช็คเวลาเรียน(ลูกเสือ)'!O21="","",'เช็คเวลาเรียน(ลูกเสือ)'!O21)</f>
        <v/>
      </c>
      <c r="O21" s="63" t="str">
        <f>IF('เช็คเวลาเรียน(ลูกเสือ)'!P21="","",'เช็คเวลาเรียน(ลูกเสือ)'!P21)</f>
        <v/>
      </c>
      <c r="P21" s="63" t="str">
        <f>IF('เช็คเวลาเรียน(ลูกเสือ)'!Q21="","",'เช็คเวลาเรียน(ลูกเสือ)'!Q21)</f>
        <v/>
      </c>
      <c r="Q21" s="63" t="str">
        <f>IF('เช็คเวลาเรียน(ลูกเสือ)'!R21="","",'เช็คเวลาเรียน(ลูกเสือ)'!R21)</f>
        <v/>
      </c>
      <c r="R21" s="63" t="str">
        <f>IF('เช็คเวลาเรียน(ลูกเสือ)'!S21="","",'เช็คเวลาเรียน(ลูกเสือ)'!S21)</f>
        <v/>
      </c>
      <c r="S21" s="63" t="str">
        <f>IF('เช็คเวลาเรียน(ลูกเสือ)'!T21="","",'เช็คเวลาเรียน(ลูกเสือ)'!T21)</f>
        <v/>
      </c>
      <c r="T21" s="63" t="str">
        <f>IF('เช็คเวลาเรียน(ลูกเสือ)'!U21="","",'เช็คเวลาเรียน(ลูกเสือ)'!U21)</f>
        <v/>
      </c>
      <c r="U21" s="63" t="str">
        <f>IF('เช็คเวลาเรียน(ลูกเสือ)'!V21="","",'เช็คเวลาเรียน(ลูกเสือ)'!V21)</f>
        <v/>
      </c>
      <c r="V21" s="63" t="str">
        <f>IF('เช็คเวลาเรียน(ลูกเสือ)'!W21="","",'เช็คเวลาเรียน(ลูกเสือ)'!W21)</f>
        <v/>
      </c>
      <c r="W21" s="63" t="str">
        <f>IF('เช็คเวลาเรียน(ลูกเสือ)'!X21="","",'เช็คเวลาเรียน(ลูกเสือ)'!X21)</f>
        <v/>
      </c>
      <c r="X21" s="63" t="str">
        <f>IF('เช็คเวลาเรียน(ลูกเสือ)'!Y21="","",'เช็คเวลาเรียน(ลูกเสือ)'!Y21)</f>
        <v/>
      </c>
      <c r="Y21" s="63" t="str">
        <f>IF('เช็คเวลาเรียน(ลูกเสือ)'!Z21="","",'เช็คเวลาเรียน(ลูกเสือ)'!Z21)</f>
        <v/>
      </c>
    </row>
    <row r="22" spans="1:25" ht="23.4" customHeight="1" x14ac:dyDescent="0.25">
      <c r="A22" s="66">
        <v>18</v>
      </c>
      <c r="B22" s="62"/>
      <c r="C22" s="63" t="str">
        <f>IF('เช็คเวลาเรียน(ลูกเสือ)'!D22="","",'เช็คเวลาเรียน(ลูกเสือ)'!D22)</f>
        <v/>
      </c>
      <c r="D22" s="63" t="str">
        <f>IF('เช็คเวลาเรียน(ลูกเสือ)'!E22="","",'เช็คเวลาเรียน(ลูกเสือ)'!E22)</f>
        <v/>
      </c>
      <c r="E22" s="63" t="str">
        <f>IF('เช็คเวลาเรียน(ลูกเสือ)'!F22="","",'เช็คเวลาเรียน(ลูกเสือ)'!F22)</f>
        <v/>
      </c>
      <c r="F22" s="63" t="str">
        <f>IF('เช็คเวลาเรียน(ลูกเสือ)'!G22="","",'เช็คเวลาเรียน(ลูกเสือ)'!G22)</f>
        <v/>
      </c>
      <c r="G22" s="63" t="str">
        <f>IF('เช็คเวลาเรียน(ลูกเสือ)'!H22="","",'เช็คเวลาเรียน(ลูกเสือ)'!H22)</f>
        <v/>
      </c>
      <c r="H22" s="63" t="str">
        <f>IF('เช็คเวลาเรียน(ลูกเสือ)'!I22="","",'เช็คเวลาเรียน(ลูกเสือ)'!I22)</f>
        <v/>
      </c>
      <c r="I22" s="63" t="str">
        <f>IF('เช็คเวลาเรียน(ลูกเสือ)'!J22="","",'เช็คเวลาเรียน(ลูกเสือ)'!J22)</f>
        <v/>
      </c>
      <c r="J22" s="63" t="str">
        <f>IF('เช็คเวลาเรียน(ลูกเสือ)'!K22="","",'เช็คเวลาเรียน(ลูกเสือ)'!K22)</f>
        <v/>
      </c>
      <c r="K22" s="63" t="str">
        <f>IF('เช็คเวลาเรียน(ลูกเสือ)'!L22="","",'เช็คเวลาเรียน(ลูกเสือ)'!L22)</f>
        <v/>
      </c>
      <c r="L22" s="63" t="str">
        <f>IF('เช็คเวลาเรียน(ลูกเสือ)'!M22="","",'เช็คเวลาเรียน(ลูกเสือ)'!M22)</f>
        <v/>
      </c>
      <c r="M22" s="63" t="str">
        <f>IF('เช็คเวลาเรียน(ลูกเสือ)'!N22="","",'เช็คเวลาเรียน(ลูกเสือ)'!N22)</f>
        <v/>
      </c>
      <c r="N22" s="63" t="str">
        <f>IF('เช็คเวลาเรียน(ลูกเสือ)'!O22="","",'เช็คเวลาเรียน(ลูกเสือ)'!O22)</f>
        <v/>
      </c>
      <c r="O22" s="63" t="str">
        <f>IF('เช็คเวลาเรียน(ลูกเสือ)'!P22="","",'เช็คเวลาเรียน(ลูกเสือ)'!P22)</f>
        <v/>
      </c>
      <c r="P22" s="63" t="str">
        <f>IF('เช็คเวลาเรียน(ลูกเสือ)'!Q22="","",'เช็คเวลาเรียน(ลูกเสือ)'!Q22)</f>
        <v/>
      </c>
      <c r="Q22" s="63" t="str">
        <f>IF('เช็คเวลาเรียน(ลูกเสือ)'!R22="","",'เช็คเวลาเรียน(ลูกเสือ)'!R22)</f>
        <v/>
      </c>
      <c r="R22" s="63" t="str">
        <f>IF('เช็คเวลาเรียน(ลูกเสือ)'!S22="","",'เช็คเวลาเรียน(ลูกเสือ)'!S22)</f>
        <v/>
      </c>
      <c r="S22" s="63" t="str">
        <f>IF('เช็คเวลาเรียน(ลูกเสือ)'!T22="","",'เช็คเวลาเรียน(ลูกเสือ)'!T22)</f>
        <v/>
      </c>
      <c r="T22" s="63" t="str">
        <f>IF('เช็คเวลาเรียน(ลูกเสือ)'!U22="","",'เช็คเวลาเรียน(ลูกเสือ)'!U22)</f>
        <v/>
      </c>
      <c r="U22" s="63" t="str">
        <f>IF('เช็คเวลาเรียน(ลูกเสือ)'!V22="","",'เช็คเวลาเรียน(ลูกเสือ)'!V22)</f>
        <v/>
      </c>
      <c r="V22" s="63" t="str">
        <f>IF('เช็คเวลาเรียน(ลูกเสือ)'!W22="","",'เช็คเวลาเรียน(ลูกเสือ)'!W22)</f>
        <v/>
      </c>
      <c r="W22" s="63" t="str">
        <f>IF('เช็คเวลาเรียน(ลูกเสือ)'!X22="","",'เช็คเวลาเรียน(ลูกเสือ)'!X22)</f>
        <v/>
      </c>
      <c r="X22" s="63" t="str">
        <f>IF('เช็คเวลาเรียน(ลูกเสือ)'!Y22="","",'เช็คเวลาเรียน(ลูกเสือ)'!Y22)</f>
        <v/>
      </c>
      <c r="Y22" s="63" t="str">
        <f>IF('เช็คเวลาเรียน(ลูกเสือ)'!Z22="","",'เช็คเวลาเรียน(ลูกเสือ)'!Z22)</f>
        <v/>
      </c>
    </row>
    <row r="23" spans="1:25" ht="23.4" customHeight="1" x14ac:dyDescent="0.25">
      <c r="A23" s="66">
        <v>19</v>
      </c>
      <c r="B23" s="62"/>
      <c r="C23" s="63" t="str">
        <f>IF('เช็คเวลาเรียน(ลูกเสือ)'!D23="","",'เช็คเวลาเรียน(ลูกเสือ)'!D23)</f>
        <v/>
      </c>
      <c r="D23" s="63" t="str">
        <f>IF('เช็คเวลาเรียน(ลูกเสือ)'!E23="","",'เช็คเวลาเรียน(ลูกเสือ)'!E23)</f>
        <v/>
      </c>
      <c r="E23" s="63" t="str">
        <f>IF('เช็คเวลาเรียน(ลูกเสือ)'!F23="","",'เช็คเวลาเรียน(ลูกเสือ)'!F23)</f>
        <v/>
      </c>
      <c r="F23" s="63" t="str">
        <f>IF('เช็คเวลาเรียน(ลูกเสือ)'!G23="","",'เช็คเวลาเรียน(ลูกเสือ)'!G23)</f>
        <v/>
      </c>
      <c r="G23" s="63" t="str">
        <f>IF('เช็คเวลาเรียน(ลูกเสือ)'!H23="","",'เช็คเวลาเรียน(ลูกเสือ)'!H23)</f>
        <v/>
      </c>
      <c r="H23" s="63" t="str">
        <f>IF('เช็คเวลาเรียน(ลูกเสือ)'!I23="","",'เช็คเวลาเรียน(ลูกเสือ)'!I23)</f>
        <v/>
      </c>
      <c r="I23" s="63" t="str">
        <f>IF('เช็คเวลาเรียน(ลูกเสือ)'!J23="","",'เช็คเวลาเรียน(ลูกเสือ)'!J23)</f>
        <v/>
      </c>
      <c r="J23" s="63" t="str">
        <f>IF('เช็คเวลาเรียน(ลูกเสือ)'!K23="","",'เช็คเวลาเรียน(ลูกเสือ)'!K23)</f>
        <v/>
      </c>
      <c r="K23" s="63" t="str">
        <f>IF('เช็คเวลาเรียน(ลูกเสือ)'!L23="","",'เช็คเวลาเรียน(ลูกเสือ)'!L23)</f>
        <v/>
      </c>
      <c r="L23" s="63" t="str">
        <f>IF('เช็คเวลาเรียน(ลูกเสือ)'!M23="","",'เช็คเวลาเรียน(ลูกเสือ)'!M23)</f>
        <v/>
      </c>
      <c r="M23" s="63" t="str">
        <f>IF('เช็คเวลาเรียน(ลูกเสือ)'!N23="","",'เช็คเวลาเรียน(ลูกเสือ)'!N23)</f>
        <v/>
      </c>
      <c r="N23" s="63" t="str">
        <f>IF('เช็คเวลาเรียน(ลูกเสือ)'!O23="","",'เช็คเวลาเรียน(ลูกเสือ)'!O23)</f>
        <v/>
      </c>
      <c r="O23" s="63" t="str">
        <f>IF('เช็คเวลาเรียน(ลูกเสือ)'!P23="","",'เช็คเวลาเรียน(ลูกเสือ)'!P23)</f>
        <v/>
      </c>
      <c r="P23" s="63" t="str">
        <f>IF('เช็คเวลาเรียน(ลูกเสือ)'!Q23="","",'เช็คเวลาเรียน(ลูกเสือ)'!Q23)</f>
        <v/>
      </c>
      <c r="Q23" s="63" t="str">
        <f>IF('เช็คเวลาเรียน(ลูกเสือ)'!R23="","",'เช็คเวลาเรียน(ลูกเสือ)'!R23)</f>
        <v/>
      </c>
      <c r="R23" s="63" t="str">
        <f>IF('เช็คเวลาเรียน(ลูกเสือ)'!S23="","",'เช็คเวลาเรียน(ลูกเสือ)'!S23)</f>
        <v/>
      </c>
      <c r="S23" s="63" t="str">
        <f>IF('เช็คเวลาเรียน(ลูกเสือ)'!T23="","",'เช็คเวลาเรียน(ลูกเสือ)'!T23)</f>
        <v/>
      </c>
      <c r="T23" s="63" t="str">
        <f>IF('เช็คเวลาเรียน(ลูกเสือ)'!U23="","",'เช็คเวลาเรียน(ลูกเสือ)'!U23)</f>
        <v/>
      </c>
      <c r="U23" s="63" t="str">
        <f>IF('เช็คเวลาเรียน(ลูกเสือ)'!V23="","",'เช็คเวลาเรียน(ลูกเสือ)'!V23)</f>
        <v/>
      </c>
      <c r="V23" s="63" t="str">
        <f>IF('เช็คเวลาเรียน(ลูกเสือ)'!W23="","",'เช็คเวลาเรียน(ลูกเสือ)'!W23)</f>
        <v/>
      </c>
      <c r="W23" s="63" t="str">
        <f>IF('เช็คเวลาเรียน(ลูกเสือ)'!X23="","",'เช็คเวลาเรียน(ลูกเสือ)'!X23)</f>
        <v/>
      </c>
      <c r="X23" s="63" t="str">
        <f>IF('เช็คเวลาเรียน(ลูกเสือ)'!Y23="","",'เช็คเวลาเรียน(ลูกเสือ)'!Y23)</f>
        <v/>
      </c>
      <c r="Y23" s="63" t="str">
        <f>IF('เช็คเวลาเรียน(ลูกเสือ)'!Z23="","",'เช็คเวลาเรียน(ลูกเสือ)'!Z23)</f>
        <v/>
      </c>
    </row>
    <row r="24" spans="1:25" ht="23.4" customHeight="1" x14ac:dyDescent="0.25">
      <c r="A24" s="66">
        <v>20</v>
      </c>
      <c r="B24" s="62"/>
      <c r="C24" s="63" t="str">
        <f>IF('เช็คเวลาเรียน(ลูกเสือ)'!D24="","",'เช็คเวลาเรียน(ลูกเสือ)'!D24)</f>
        <v/>
      </c>
      <c r="D24" s="63" t="str">
        <f>IF('เช็คเวลาเรียน(ลูกเสือ)'!E24="","",'เช็คเวลาเรียน(ลูกเสือ)'!E24)</f>
        <v/>
      </c>
      <c r="E24" s="63" t="str">
        <f>IF('เช็คเวลาเรียน(ลูกเสือ)'!F24="","",'เช็คเวลาเรียน(ลูกเสือ)'!F24)</f>
        <v/>
      </c>
      <c r="F24" s="63" t="str">
        <f>IF('เช็คเวลาเรียน(ลูกเสือ)'!G24="","",'เช็คเวลาเรียน(ลูกเสือ)'!G24)</f>
        <v/>
      </c>
      <c r="G24" s="63" t="str">
        <f>IF('เช็คเวลาเรียน(ลูกเสือ)'!H24="","",'เช็คเวลาเรียน(ลูกเสือ)'!H24)</f>
        <v/>
      </c>
      <c r="H24" s="63" t="str">
        <f>IF('เช็คเวลาเรียน(ลูกเสือ)'!I24="","",'เช็คเวลาเรียน(ลูกเสือ)'!I24)</f>
        <v/>
      </c>
      <c r="I24" s="63" t="str">
        <f>IF('เช็คเวลาเรียน(ลูกเสือ)'!J24="","",'เช็คเวลาเรียน(ลูกเสือ)'!J24)</f>
        <v/>
      </c>
      <c r="J24" s="63" t="str">
        <f>IF('เช็คเวลาเรียน(ลูกเสือ)'!K24="","",'เช็คเวลาเรียน(ลูกเสือ)'!K24)</f>
        <v/>
      </c>
      <c r="K24" s="63" t="str">
        <f>IF('เช็คเวลาเรียน(ลูกเสือ)'!L24="","",'เช็คเวลาเรียน(ลูกเสือ)'!L24)</f>
        <v/>
      </c>
      <c r="L24" s="63" t="str">
        <f>IF('เช็คเวลาเรียน(ลูกเสือ)'!M24="","",'เช็คเวลาเรียน(ลูกเสือ)'!M24)</f>
        <v/>
      </c>
      <c r="M24" s="63" t="str">
        <f>IF('เช็คเวลาเรียน(ลูกเสือ)'!N24="","",'เช็คเวลาเรียน(ลูกเสือ)'!N24)</f>
        <v/>
      </c>
      <c r="N24" s="63" t="str">
        <f>IF('เช็คเวลาเรียน(ลูกเสือ)'!O24="","",'เช็คเวลาเรียน(ลูกเสือ)'!O24)</f>
        <v/>
      </c>
      <c r="O24" s="63" t="str">
        <f>IF('เช็คเวลาเรียน(ลูกเสือ)'!P24="","",'เช็คเวลาเรียน(ลูกเสือ)'!P24)</f>
        <v/>
      </c>
      <c r="P24" s="63" t="str">
        <f>IF('เช็คเวลาเรียน(ลูกเสือ)'!Q24="","",'เช็คเวลาเรียน(ลูกเสือ)'!Q24)</f>
        <v/>
      </c>
      <c r="Q24" s="63" t="str">
        <f>IF('เช็คเวลาเรียน(ลูกเสือ)'!R24="","",'เช็คเวลาเรียน(ลูกเสือ)'!R24)</f>
        <v/>
      </c>
      <c r="R24" s="63" t="str">
        <f>IF('เช็คเวลาเรียน(ลูกเสือ)'!S24="","",'เช็คเวลาเรียน(ลูกเสือ)'!S24)</f>
        <v/>
      </c>
      <c r="S24" s="63" t="str">
        <f>IF('เช็คเวลาเรียน(ลูกเสือ)'!T24="","",'เช็คเวลาเรียน(ลูกเสือ)'!T24)</f>
        <v/>
      </c>
      <c r="T24" s="63" t="str">
        <f>IF('เช็คเวลาเรียน(ลูกเสือ)'!U24="","",'เช็คเวลาเรียน(ลูกเสือ)'!U24)</f>
        <v/>
      </c>
      <c r="U24" s="63" t="str">
        <f>IF('เช็คเวลาเรียน(ลูกเสือ)'!V24="","",'เช็คเวลาเรียน(ลูกเสือ)'!V24)</f>
        <v/>
      </c>
      <c r="V24" s="63" t="str">
        <f>IF('เช็คเวลาเรียน(ลูกเสือ)'!W24="","",'เช็คเวลาเรียน(ลูกเสือ)'!W24)</f>
        <v/>
      </c>
      <c r="W24" s="63" t="str">
        <f>IF('เช็คเวลาเรียน(ลูกเสือ)'!X24="","",'เช็คเวลาเรียน(ลูกเสือ)'!X24)</f>
        <v/>
      </c>
      <c r="X24" s="63" t="str">
        <f>IF('เช็คเวลาเรียน(ลูกเสือ)'!Y24="","",'เช็คเวลาเรียน(ลูกเสือ)'!Y24)</f>
        <v/>
      </c>
      <c r="Y24" s="63" t="str">
        <f>IF('เช็คเวลาเรียน(ลูกเสือ)'!Z24="","",'เช็คเวลาเรียน(ลูกเสือ)'!Z24)</f>
        <v/>
      </c>
    </row>
    <row r="25" spans="1:25" ht="23.4" customHeight="1" x14ac:dyDescent="0.25">
      <c r="A25" s="66">
        <v>21</v>
      </c>
      <c r="B25" s="62"/>
      <c r="C25" s="63" t="str">
        <f>IF('เช็คเวลาเรียน(ลูกเสือ)'!D25="","",'เช็คเวลาเรียน(ลูกเสือ)'!D25)</f>
        <v/>
      </c>
      <c r="D25" s="63" t="str">
        <f>IF('เช็คเวลาเรียน(ลูกเสือ)'!E25="","",'เช็คเวลาเรียน(ลูกเสือ)'!E25)</f>
        <v/>
      </c>
      <c r="E25" s="63" t="str">
        <f>IF('เช็คเวลาเรียน(ลูกเสือ)'!F25="","",'เช็คเวลาเรียน(ลูกเสือ)'!F25)</f>
        <v/>
      </c>
      <c r="F25" s="63" t="str">
        <f>IF('เช็คเวลาเรียน(ลูกเสือ)'!G25="","",'เช็คเวลาเรียน(ลูกเสือ)'!G25)</f>
        <v/>
      </c>
      <c r="G25" s="63" t="str">
        <f>IF('เช็คเวลาเรียน(ลูกเสือ)'!H25="","",'เช็คเวลาเรียน(ลูกเสือ)'!H25)</f>
        <v/>
      </c>
      <c r="H25" s="63" t="str">
        <f>IF('เช็คเวลาเรียน(ลูกเสือ)'!I25="","",'เช็คเวลาเรียน(ลูกเสือ)'!I25)</f>
        <v/>
      </c>
      <c r="I25" s="63" t="str">
        <f>IF('เช็คเวลาเรียน(ลูกเสือ)'!J25="","",'เช็คเวลาเรียน(ลูกเสือ)'!J25)</f>
        <v/>
      </c>
      <c r="J25" s="63" t="str">
        <f>IF('เช็คเวลาเรียน(ลูกเสือ)'!K25="","",'เช็คเวลาเรียน(ลูกเสือ)'!K25)</f>
        <v/>
      </c>
      <c r="K25" s="63" t="str">
        <f>IF('เช็คเวลาเรียน(ลูกเสือ)'!L25="","",'เช็คเวลาเรียน(ลูกเสือ)'!L25)</f>
        <v/>
      </c>
      <c r="L25" s="63" t="str">
        <f>IF('เช็คเวลาเรียน(ลูกเสือ)'!M25="","",'เช็คเวลาเรียน(ลูกเสือ)'!M25)</f>
        <v/>
      </c>
      <c r="M25" s="63" t="str">
        <f>IF('เช็คเวลาเรียน(ลูกเสือ)'!N25="","",'เช็คเวลาเรียน(ลูกเสือ)'!N25)</f>
        <v/>
      </c>
      <c r="N25" s="63" t="str">
        <f>IF('เช็คเวลาเรียน(ลูกเสือ)'!O25="","",'เช็คเวลาเรียน(ลูกเสือ)'!O25)</f>
        <v/>
      </c>
      <c r="O25" s="63" t="str">
        <f>IF('เช็คเวลาเรียน(ลูกเสือ)'!P25="","",'เช็คเวลาเรียน(ลูกเสือ)'!P25)</f>
        <v/>
      </c>
      <c r="P25" s="63" t="str">
        <f>IF('เช็คเวลาเรียน(ลูกเสือ)'!Q25="","",'เช็คเวลาเรียน(ลูกเสือ)'!Q25)</f>
        <v/>
      </c>
      <c r="Q25" s="63" t="str">
        <f>IF('เช็คเวลาเรียน(ลูกเสือ)'!R25="","",'เช็คเวลาเรียน(ลูกเสือ)'!R25)</f>
        <v/>
      </c>
      <c r="R25" s="63" t="str">
        <f>IF('เช็คเวลาเรียน(ลูกเสือ)'!S25="","",'เช็คเวลาเรียน(ลูกเสือ)'!S25)</f>
        <v/>
      </c>
      <c r="S25" s="63" t="str">
        <f>IF('เช็คเวลาเรียน(ลูกเสือ)'!T25="","",'เช็คเวลาเรียน(ลูกเสือ)'!T25)</f>
        <v/>
      </c>
      <c r="T25" s="63" t="str">
        <f>IF('เช็คเวลาเรียน(ลูกเสือ)'!U25="","",'เช็คเวลาเรียน(ลูกเสือ)'!U25)</f>
        <v/>
      </c>
      <c r="U25" s="63" t="str">
        <f>IF('เช็คเวลาเรียน(ลูกเสือ)'!V25="","",'เช็คเวลาเรียน(ลูกเสือ)'!V25)</f>
        <v/>
      </c>
      <c r="V25" s="63" t="str">
        <f>IF('เช็คเวลาเรียน(ลูกเสือ)'!W25="","",'เช็คเวลาเรียน(ลูกเสือ)'!W25)</f>
        <v/>
      </c>
      <c r="W25" s="63" t="str">
        <f>IF('เช็คเวลาเรียน(ลูกเสือ)'!X25="","",'เช็คเวลาเรียน(ลูกเสือ)'!X25)</f>
        <v/>
      </c>
      <c r="X25" s="63" t="str">
        <f>IF('เช็คเวลาเรียน(ลูกเสือ)'!Y25="","",'เช็คเวลาเรียน(ลูกเสือ)'!Y25)</f>
        <v/>
      </c>
      <c r="Y25" s="63" t="str">
        <f>IF('เช็คเวลาเรียน(ลูกเสือ)'!Z25="","",'เช็คเวลาเรียน(ลูกเสือ)'!Z25)</f>
        <v/>
      </c>
    </row>
    <row r="26" spans="1:25" ht="23.4" customHeight="1" x14ac:dyDescent="0.25">
      <c r="A26" s="66">
        <v>22</v>
      </c>
      <c r="B26" s="62"/>
      <c r="C26" s="63" t="str">
        <f>IF('เช็คเวลาเรียน(ลูกเสือ)'!D26="","",'เช็คเวลาเรียน(ลูกเสือ)'!D26)</f>
        <v/>
      </c>
      <c r="D26" s="63" t="str">
        <f>IF('เช็คเวลาเรียน(ลูกเสือ)'!E26="","",'เช็คเวลาเรียน(ลูกเสือ)'!E26)</f>
        <v/>
      </c>
      <c r="E26" s="63" t="str">
        <f>IF('เช็คเวลาเรียน(ลูกเสือ)'!F26="","",'เช็คเวลาเรียน(ลูกเสือ)'!F26)</f>
        <v/>
      </c>
      <c r="F26" s="63" t="str">
        <f>IF('เช็คเวลาเรียน(ลูกเสือ)'!G26="","",'เช็คเวลาเรียน(ลูกเสือ)'!G26)</f>
        <v/>
      </c>
      <c r="G26" s="63" t="str">
        <f>IF('เช็คเวลาเรียน(ลูกเสือ)'!H26="","",'เช็คเวลาเรียน(ลูกเสือ)'!H26)</f>
        <v/>
      </c>
      <c r="H26" s="63" t="str">
        <f>IF('เช็คเวลาเรียน(ลูกเสือ)'!I26="","",'เช็คเวลาเรียน(ลูกเสือ)'!I26)</f>
        <v/>
      </c>
      <c r="I26" s="63" t="str">
        <f>IF('เช็คเวลาเรียน(ลูกเสือ)'!J26="","",'เช็คเวลาเรียน(ลูกเสือ)'!J26)</f>
        <v/>
      </c>
      <c r="J26" s="63" t="str">
        <f>IF('เช็คเวลาเรียน(ลูกเสือ)'!K26="","",'เช็คเวลาเรียน(ลูกเสือ)'!K26)</f>
        <v/>
      </c>
      <c r="K26" s="63" t="str">
        <f>IF('เช็คเวลาเรียน(ลูกเสือ)'!L26="","",'เช็คเวลาเรียน(ลูกเสือ)'!L26)</f>
        <v/>
      </c>
      <c r="L26" s="63" t="str">
        <f>IF('เช็คเวลาเรียน(ลูกเสือ)'!M26="","",'เช็คเวลาเรียน(ลูกเสือ)'!M26)</f>
        <v/>
      </c>
      <c r="M26" s="63" t="str">
        <f>IF('เช็คเวลาเรียน(ลูกเสือ)'!N26="","",'เช็คเวลาเรียน(ลูกเสือ)'!N26)</f>
        <v/>
      </c>
      <c r="N26" s="63" t="str">
        <f>IF('เช็คเวลาเรียน(ลูกเสือ)'!O26="","",'เช็คเวลาเรียน(ลูกเสือ)'!O26)</f>
        <v/>
      </c>
      <c r="O26" s="63" t="str">
        <f>IF('เช็คเวลาเรียน(ลูกเสือ)'!P26="","",'เช็คเวลาเรียน(ลูกเสือ)'!P26)</f>
        <v/>
      </c>
      <c r="P26" s="63" t="str">
        <f>IF('เช็คเวลาเรียน(ลูกเสือ)'!Q26="","",'เช็คเวลาเรียน(ลูกเสือ)'!Q26)</f>
        <v/>
      </c>
      <c r="Q26" s="63" t="str">
        <f>IF('เช็คเวลาเรียน(ลูกเสือ)'!R26="","",'เช็คเวลาเรียน(ลูกเสือ)'!R26)</f>
        <v/>
      </c>
      <c r="R26" s="63" t="str">
        <f>IF('เช็คเวลาเรียน(ลูกเสือ)'!S26="","",'เช็คเวลาเรียน(ลูกเสือ)'!S26)</f>
        <v/>
      </c>
      <c r="S26" s="63" t="str">
        <f>IF('เช็คเวลาเรียน(ลูกเสือ)'!T26="","",'เช็คเวลาเรียน(ลูกเสือ)'!T26)</f>
        <v/>
      </c>
      <c r="T26" s="63" t="str">
        <f>IF('เช็คเวลาเรียน(ลูกเสือ)'!U26="","",'เช็คเวลาเรียน(ลูกเสือ)'!U26)</f>
        <v/>
      </c>
      <c r="U26" s="63" t="str">
        <f>IF('เช็คเวลาเรียน(ลูกเสือ)'!V26="","",'เช็คเวลาเรียน(ลูกเสือ)'!V26)</f>
        <v/>
      </c>
      <c r="V26" s="63" t="str">
        <f>IF('เช็คเวลาเรียน(ลูกเสือ)'!W26="","",'เช็คเวลาเรียน(ลูกเสือ)'!W26)</f>
        <v/>
      </c>
      <c r="W26" s="63" t="str">
        <f>IF('เช็คเวลาเรียน(ลูกเสือ)'!X26="","",'เช็คเวลาเรียน(ลูกเสือ)'!X26)</f>
        <v/>
      </c>
      <c r="X26" s="63" t="str">
        <f>IF('เช็คเวลาเรียน(ลูกเสือ)'!Y26="","",'เช็คเวลาเรียน(ลูกเสือ)'!Y26)</f>
        <v/>
      </c>
      <c r="Y26" s="63" t="str">
        <f>IF('เช็คเวลาเรียน(ลูกเสือ)'!Z26="","",'เช็คเวลาเรียน(ลูกเสือ)'!Z26)</f>
        <v/>
      </c>
    </row>
    <row r="27" spans="1:25" ht="23.4" customHeight="1" x14ac:dyDescent="0.25">
      <c r="A27" s="66">
        <v>23</v>
      </c>
      <c r="B27" s="62"/>
      <c r="C27" s="63" t="str">
        <f>IF('เช็คเวลาเรียน(ลูกเสือ)'!D27="","",'เช็คเวลาเรียน(ลูกเสือ)'!D27)</f>
        <v/>
      </c>
      <c r="D27" s="63" t="str">
        <f>IF('เช็คเวลาเรียน(ลูกเสือ)'!E27="","",'เช็คเวลาเรียน(ลูกเสือ)'!E27)</f>
        <v/>
      </c>
      <c r="E27" s="63" t="str">
        <f>IF('เช็คเวลาเรียน(ลูกเสือ)'!F27="","",'เช็คเวลาเรียน(ลูกเสือ)'!F27)</f>
        <v/>
      </c>
      <c r="F27" s="63" t="str">
        <f>IF('เช็คเวลาเรียน(ลูกเสือ)'!G27="","",'เช็คเวลาเรียน(ลูกเสือ)'!G27)</f>
        <v/>
      </c>
      <c r="G27" s="63" t="str">
        <f>IF('เช็คเวลาเรียน(ลูกเสือ)'!H27="","",'เช็คเวลาเรียน(ลูกเสือ)'!H27)</f>
        <v/>
      </c>
      <c r="H27" s="63" t="str">
        <f>IF('เช็คเวลาเรียน(ลูกเสือ)'!I27="","",'เช็คเวลาเรียน(ลูกเสือ)'!I27)</f>
        <v/>
      </c>
      <c r="I27" s="63" t="str">
        <f>IF('เช็คเวลาเรียน(ลูกเสือ)'!J27="","",'เช็คเวลาเรียน(ลูกเสือ)'!J27)</f>
        <v/>
      </c>
      <c r="J27" s="63" t="str">
        <f>IF('เช็คเวลาเรียน(ลูกเสือ)'!K27="","",'เช็คเวลาเรียน(ลูกเสือ)'!K27)</f>
        <v/>
      </c>
      <c r="K27" s="63" t="str">
        <f>IF('เช็คเวลาเรียน(ลูกเสือ)'!L27="","",'เช็คเวลาเรียน(ลูกเสือ)'!L27)</f>
        <v/>
      </c>
      <c r="L27" s="63" t="str">
        <f>IF('เช็คเวลาเรียน(ลูกเสือ)'!M27="","",'เช็คเวลาเรียน(ลูกเสือ)'!M27)</f>
        <v/>
      </c>
      <c r="M27" s="63" t="str">
        <f>IF('เช็คเวลาเรียน(ลูกเสือ)'!N27="","",'เช็คเวลาเรียน(ลูกเสือ)'!N27)</f>
        <v/>
      </c>
      <c r="N27" s="63" t="str">
        <f>IF('เช็คเวลาเรียน(ลูกเสือ)'!O27="","",'เช็คเวลาเรียน(ลูกเสือ)'!O27)</f>
        <v/>
      </c>
      <c r="O27" s="63" t="str">
        <f>IF('เช็คเวลาเรียน(ลูกเสือ)'!P27="","",'เช็คเวลาเรียน(ลูกเสือ)'!P27)</f>
        <v/>
      </c>
      <c r="P27" s="63" t="str">
        <f>IF('เช็คเวลาเรียน(ลูกเสือ)'!Q27="","",'เช็คเวลาเรียน(ลูกเสือ)'!Q27)</f>
        <v/>
      </c>
      <c r="Q27" s="63" t="str">
        <f>IF('เช็คเวลาเรียน(ลูกเสือ)'!R27="","",'เช็คเวลาเรียน(ลูกเสือ)'!R27)</f>
        <v/>
      </c>
      <c r="R27" s="63" t="str">
        <f>IF('เช็คเวลาเรียน(ลูกเสือ)'!S27="","",'เช็คเวลาเรียน(ลูกเสือ)'!S27)</f>
        <v/>
      </c>
      <c r="S27" s="63" t="str">
        <f>IF('เช็คเวลาเรียน(ลูกเสือ)'!T27="","",'เช็คเวลาเรียน(ลูกเสือ)'!T27)</f>
        <v/>
      </c>
      <c r="T27" s="63" t="str">
        <f>IF('เช็คเวลาเรียน(ลูกเสือ)'!U27="","",'เช็คเวลาเรียน(ลูกเสือ)'!U27)</f>
        <v/>
      </c>
      <c r="U27" s="63" t="str">
        <f>IF('เช็คเวลาเรียน(ลูกเสือ)'!V27="","",'เช็คเวลาเรียน(ลูกเสือ)'!V27)</f>
        <v/>
      </c>
      <c r="V27" s="63" t="str">
        <f>IF('เช็คเวลาเรียน(ลูกเสือ)'!W27="","",'เช็คเวลาเรียน(ลูกเสือ)'!W27)</f>
        <v/>
      </c>
      <c r="W27" s="63" t="str">
        <f>IF('เช็คเวลาเรียน(ลูกเสือ)'!X27="","",'เช็คเวลาเรียน(ลูกเสือ)'!X27)</f>
        <v/>
      </c>
      <c r="X27" s="63" t="str">
        <f>IF('เช็คเวลาเรียน(ลูกเสือ)'!Y27="","",'เช็คเวลาเรียน(ลูกเสือ)'!Y27)</f>
        <v/>
      </c>
      <c r="Y27" s="63" t="str">
        <f>IF('เช็คเวลาเรียน(ลูกเสือ)'!Z27="","",'เช็คเวลาเรียน(ลูกเสือ)'!Z27)</f>
        <v/>
      </c>
    </row>
    <row r="28" spans="1:25" ht="23.4" customHeight="1" x14ac:dyDescent="0.25">
      <c r="A28" s="66">
        <v>24</v>
      </c>
      <c r="B28" s="62"/>
      <c r="C28" s="63" t="str">
        <f>IF('เช็คเวลาเรียน(ลูกเสือ)'!D28="","",'เช็คเวลาเรียน(ลูกเสือ)'!D28)</f>
        <v/>
      </c>
      <c r="D28" s="63" t="str">
        <f>IF('เช็คเวลาเรียน(ลูกเสือ)'!E28="","",'เช็คเวลาเรียน(ลูกเสือ)'!E28)</f>
        <v/>
      </c>
      <c r="E28" s="63" t="str">
        <f>IF('เช็คเวลาเรียน(ลูกเสือ)'!F28="","",'เช็คเวลาเรียน(ลูกเสือ)'!F28)</f>
        <v/>
      </c>
      <c r="F28" s="63" t="str">
        <f>IF('เช็คเวลาเรียน(ลูกเสือ)'!G28="","",'เช็คเวลาเรียน(ลูกเสือ)'!G28)</f>
        <v/>
      </c>
      <c r="G28" s="63" t="str">
        <f>IF('เช็คเวลาเรียน(ลูกเสือ)'!H28="","",'เช็คเวลาเรียน(ลูกเสือ)'!H28)</f>
        <v/>
      </c>
      <c r="H28" s="63" t="str">
        <f>IF('เช็คเวลาเรียน(ลูกเสือ)'!I28="","",'เช็คเวลาเรียน(ลูกเสือ)'!I28)</f>
        <v/>
      </c>
      <c r="I28" s="63" t="str">
        <f>IF('เช็คเวลาเรียน(ลูกเสือ)'!J28="","",'เช็คเวลาเรียน(ลูกเสือ)'!J28)</f>
        <v/>
      </c>
      <c r="J28" s="63" t="str">
        <f>IF('เช็คเวลาเรียน(ลูกเสือ)'!K28="","",'เช็คเวลาเรียน(ลูกเสือ)'!K28)</f>
        <v/>
      </c>
      <c r="K28" s="63" t="str">
        <f>IF('เช็คเวลาเรียน(ลูกเสือ)'!L28="","",'เช็คเวลาเรียน(ลูกเสือ)'!L28)</f>
        <v/>
      </c>
      <c r="L28" s="63" t="str">
        <f>IF('เช็คเวลาเรียน(ลูกเสือ)'!M28="","",'เช็คเวลาเรียน(ลูกเสือ)'!M28)</f>
        <v/>
      </c>
      <c r="M28" s="63" t="str">
        <f>IF('เช็คเวลาเรียน(ลูกเสือ)'!N28="","",'เช็คเวลาเรียน(ลูกเสือ)'!N28)</f>
        <v/>
      </c>
      <c r="N28" s="63" t="str">
        <f>IF('เช็คเวลาเรียน(ลูกเสือ)'!O28="","",'เช็คเวลาเรียน(ลูกเสือ)'!O28)</f>
        <v/>
      </c>
      <c r="O28" s="63" t="str">
        <f>IF('เช็คเวลาเรียน(ลูกเสือ)'!P28="","",'เช็คเวลาเรียน(ลูกเสือ)'!P28)</f>
        <v/>
      </c>
      <c r="P28" s="63" t="str">
        <f>IF('เช็คเวลาเรียน(ลูกเสือ)'!Q28="","",'เช็คเวลาเรียน(ลูกเสือ)'!Q28)</f>
        <v/>
      </c>
      <c r="Q28" s="63" t="str">
        <f>IF('เช็คเวลาเรียน(ลูกเสือ)'!R28="","",'เช็คเวลาเรียน(ลูกเสือ)'!R28)</f>
        <v/>
      </c>
      <c r="R28" s="63" t="str">
        <f>IF('เช็คเวลาเรียน(ลูกเสือ)'!S28="","",'เช็คเวลาเรียน(ลูกเสือ)'!S28)</f>
        <v/>
      </c>
      <c r="S28" s="63" t="str">
        <f>IF('เช็คเวลาเรียน(ลูกเสือ)'!T28="","",'เช็คเวลาเรียน(ลูกเสือ)'!T28)</f>
        <v/>
      </c>
      <c r="T28" s="63" t="str">
        <f>IF('เช็คเวลาเรียน(ลูกเสือ)'!U28="","",'เช็คเวลาเรียน(ลูกเสือ)'!U28)</f>
        <v/>
      </c>
      <c r="U28" s="63" t="str">
        <f>IF('เช็คเวลาเรียน(ลูกเสือ)'!V28="","",'เช็คเวลาเรียน(ลูกเสือ)'!V28)</f>
        <v/>
      </c>
      <c r="V28" s="63" t="str">
        <f>IF('เช็คเวลาเรียน(ลูกเสือ)'!W28="","",'เช็คเวลาเรียน(ลูกเสือ)'!W28)</f>
        <v/>
      </c>
      <c r="W28" s="63" t="str">
        <f>IF('เช็คเวลาเรียน(ลูกเสือ)'!X28="","",'เช็คเวลาเรียน(ลูกเสือ)'!X28)</f>
        <v/>
      </c>
      <c r="X28" s="63" t="str">
        <f>IF('เช็คเวลาเรียน(ลูกเสือ)'!Y28="","",'เช็คเวลาเรียน(ลูกเสือ)'!Y28)</f>
        <v/>
      </c>
      <c r="Y28" s="63" t="str">
        <f>IF('เช็คเวลาเรียน(ลูกเสือ)'!Z28="","",'เช็คเวลาเรียน(ลูกเสือ)'!Z28)</f>
        <v/>
      </c>
    </row>
    <row r="29" spans="1:25" ht="23.4" customHeight="1" x14ac:dyDescent="0.25">
      <c r="A29" s="66">
        <v>25</v>
      </c>
      <c r="B29" s="62"/>
      <c r="C29" s="63" t="str">
        <f>IF('เช็คเวลาเรียน(ลูกเสือ)'!D29="","",'เช็คเวลาเรียน(ลูกเสือ)'!D29)</f>
        <v/>
      </c>
      <c r="D29" s="63" t="str">
        <f>IF('เช็คเวลาเรียน(ลูกเสือ)'!E29="","",'เช็คเวลาเรียน(ลูกเสือ)'!E29)</f>
        <v/>
      </c>
      <c r="E29" s="63" t="str">
        <f>IF('เช็คเวลาเรียน(ลูกเสือ)'!F29="","",'เช็คเวลาเรียน(ลูกเสือ)'!F29)</f>
        <v/>
      </c>
      <c r="F29" s="63" t="str">
        <f>IF('เช็คเวลาเรียน(ลูกเสือ)'!G29="","",'เช็คเวลาเรียน(ลูกเสือ)'!G29)</f>
        <v/>
      </c>
      <c r="G29" s="63" t="str">
        <f>IF('เช็คเวลาเรียน(ลูกเสือ)'!H29="","",'เช็คเวลาเรียน(ลูกเสือ)'!H29)</f>
        <v/>
      </c>
      <c r="H29" s="63" t="str">
        <f>IF('เช็คเวลาเรียน(ลูกเสือ)'!I29="","",'เช็คเวลาเรียน(ลูกเสือ)'!I29)</f>
        <v/>
      </c>
      <c r="I29" s="63" t="str">
        <f>IF('เช็คเวลาเรียน(ลูกเสือ)'!J29="","",'เช็คเวลาเรียน(ลูกเสือ)'!J29)</f>
        <v/>
      </c>
      <c r="J29" s="63" t="str">
        <f>IF('เช็คเวลาเรียน(ลูกเสือ)'!K29="","",'เช็คเวลาเรียน(ลูกเสือ)'!K29)</f>
        <v/>
      </c>
      <c r="K29" s="63" t="str">
        <f>IF('เช็คเวลาเรียน(ลูกเสือ)'!L29="","",'เช็คเวลาเรียน(ลูกเสือ)'!L29)</f>
        <v/>
      </c>
      <c r="L29" s="63" t="str">
        <f>IF('เช็คเวลาเรียน(ลูกเสือ)'!M29="","",'เช็คเวลาเรียน(ลูกเสือ)'!M29)</f>
        <v/>
      </c>
      <c r="M29" s="63" t="str">
        <f>IF('เช็คเวลาเรียน(ลูกเสือ)'!N29="","",'เช็คเวลาเรียน(ลูกเสือ)'!N29)</f>
        <v/>
      </c>
      <c r="N29" s="63" t="str">
        <f>IF('เช็คเวลาเรียน(ลูกเสือ)'!O29="","",'เช็คเวลาเรียน(ลูกเสือ)'!O29)</f>
        <v/>
      </c>
      <c r="O29" s="63" t="str">
        <f>IF('เช็คเวลาเรียน(ลูกเสือ)'!P29="","",'เช็คเวลาเรียน(ลูกเสือ)'!P29)</f>
        <v/>
      </c>
      <c r="P29" s="63" t="str">
        <f>IF('เช็คเวลาเรียน(ลูกเสือ)'!Q29="","",'เช็คเวลาเรียน(ลูกเสือ)'!Q29)</f>
        <v/>
      </c>
      <c r="Q29" s="63" t="str">
        <f>IF('เช็คเวลาเรียน(ลูกเสือ)'!R29="","",'เช็คเวลาเรียน(ลูกเสือ)'!R29)</f>
        <v/>
      </c>
      <c r="R29" s="63" t="str">
        <f>IF('เช็คเวลาเรียน(ลูกเสือ)'!S29="","",'เช็คเวลาเรียน(ลูกเสือ)'!S29)</f>
        <v/>
      </c>
      <c r="S29" s="63" t="str">
        <f>IF('เช็คเวลาเรียน(ลูกเสือ)'!T29="","",'เช็คเวลาเรียน(ลูกเสือ)'!T29)</f>
        <v/>
      </c>
      <c r="T29" s="63" t="str">
        <f>IF('เช็คเวลาเรียน(ลูกเสือ)'!U29="","",'เช็คเวลาเรียน(ลูกเสือ)'!U29)</f>
        <v/>
      </c>
      <c r="U29" s="63" t="str">
        <f>IF('เช็คเวลาเรียน(ลูกเสือ)'!V29="","",'เช็คเวลาเรียน(ลูกเสือ)'!V29)</f>
        <v/>
      </c>
      <c r="V29" s="63" t="str">
        <f>IF('เช็คเวลาเรียน(ลูกเสือ)'!W29="","",'เช็คเวลาเรียน(ลูกเสือ)'!W29)</f>
        <v/>
      </c>
      <c r="W29" s="63" t="str">
        <f>IF('เช็คเวลาเรียน(ลูกเสือ)'!X29="","",'เช็คเวลาเรียน(ลูกเสือ)'!X29)</f>
        <v/>
      </c>
      <c r="X29" s="63" t="str">
        <f>IF('เช็คเวลาเรียน(ลูกเสือ)'!Y29="","",'เช็คเวลาเรียน(ลูกเสือ)'!Y29)</f>
        <v/>
      </c>
      <c r="Y29" s="63" t="str">
        <f>IF('เช็คเวลาเรียน(ลูกเสือ)'!Z29="","",'เช็คเวลาเรียน(ลูกเสือ)'!Z29)</f>
        <v/>
      </c>
    </row>
    <row r="30" spans="1:25" ht="23.4" customHeight="1" x14ac:dyDescent="0.25">
      <c r="A30" s="66">
        <v>26</v>
      </c>
      <c r="B30" s="62"/>
      <c r="C30" s="63" t="str">
        <f>IF('เช็คเวลาเรียน(ลูกเสือ)'!D30="","",'เช็คเวลาเรียน(ลูกเสือ)'!D30)</f>
        <v/>
      </c>
      <c r="D30" s="63" t="str">
        <f>IF('เช็คเวลาเรียน(ลูกเสือ)'!E30="","",'เช็คเวลาเรียน(ลูกเสือ)'!E30)</f>
        <v/>
      </c>
      <c r="E30" s="63" t="str">
        <f>IF('เช็คเวลาเรียน(ลูกเสือ)'!F30="","",'เช็คเวลาเรียน(ลูกเสือ)'!F30)</f>
        <v/>
      </c>
      <c r="F30" s="63" t="str">
        <f>IF('เช็คเวลาเรียน(ลูกเสือ)'!G30="","",'เช็คเวลาเรียน(ลูกเสือ)'!G30)</f>
        <v/>
      </c>
      <c r="G30" s="63" t="str">
        <f>IF('เช็คเวลาเรียน(ลูกเสือ)'!H30="","",'เช็คเวลาเรียน(ลูกเสือ)'!H30)</f>
        <v/>
      </c>
      <c r="H30" s="63" t="str">
        <f>IF('เช็คเวลาเรียน(ลูกเสือ)'!I30="","",'เช็คเวลาเรียน(ลูกเสือ)'!I30)</f>
        <v/>
      </c>
      <c r="I30" s="63" t="str">
        <f>IF('เช็คเวลาเรียน(ลูกเสือ)'!J30="","",'เช็คเวลาเรียน(ลูกเสือ)'!J30)</f>
        <v/>
      </c>
      <c r="J30" s="63" t="str">
        <f>IF('เช็คเวลาเรียน(ลูกเสือ)'!K30="","",'เช็คเวลาเรียน(ลูกเสือ)'!K30)</f>
        <v/>
      </c>
      <c r="K30" s="63" t="str">
        <f>IF('เช็คเวลาเรียน(ลูกเสือ)'!L30="","",'เช็คเวลาเรียน(ลูกเสือ)'!L30)</f>
        <v/>
      </c>
      <c r="L30" s="63" t="str">
        <f>IF('เช็คเวลาเรียน(ลูกเสือ)'!M30="","",'เช็คเวลาเรียน(ลูกเสือ)'!M30)</f>
        <v/>
      </c>
      <c r="M30" s="63" t="str">
        <f>IF('เช็คเวลาเรียน(ลูกเสือ)'!N30="","",'เช็คเวลาเรียน(ลูกเสือ)'!N30)</f>
        <v/>
      </c>
      <c r="N30" s="63" t="str">
        <f>IF('เช็คเวลาเรียน(ลูกเสือ)'!O30="","",'เช็คเวลาเรียน(ลูกเสือ)'!O30)</f>
        <v/>
      </c>
      <c r="O30" s="63" t="str">
        <f>IF('เช็คเวลาเรียน(ลูกเสือ)'!P30="","",'เช็คเวลาเรียน(ลูกเสือ)'!P30)</f>
        <v/>
      </c>
      <c r="P30" s="63" t="str">
        <f>IF('เช็คเวลาเรียน(ลูกเสือ)'!Q30="","",'เช็คเวลาเรียน(ลูกเสือ)'!Q30)</f>
        <v/>
      </c>
      <c r="Q30" s="63" t="str">
        <f>IF('เช็คเวลาเรียน(ลูกเสือ)'!R30="","",'เช็คเวลาเรียน(ลูกเสือ)'!R30)</f>
        <v/>
      </c>
      <c r="R30" s="63" t="str">
        <f>IF('เช็คเวลาเรียน(ลูกเสือ)'!S30="","",'เช็คเวลาเรียน(ลูกเสือ)'!S30)</f>
        <v/>
      </c>
      <c r="S30" s="63" t="str">
        <f>IF('เช็คเวลาเรียน(ลูกเสือ)'!T30="","",'เช็คเวลาเรียน(ลูกเสือ)'!T30)</f>
        <v/>
      </c>
      <c r="T30" s="63" t="str">
        <f>IF('เช็คเวลาเรียน(ลูกเสือ)'!U30="","",'เช็คเวลาเรียน(ลูกเสือ)'!U30)</f>
        <v/>
      </c>
      <c r="U30" s="63" t="str">
        <f>IF('เช็คเวลาเรียน(ลูกเสือ)'!V30="","",'เช็คเวลาเรียน(ลูกเสือ)'!V30)</f>
        <v/>
      </c>
      <c r="V30" s="63" t="str">
        <f>IF('เช็คเวลาเรียน(ลูกเสือ)'!W30="","",'เช็คเวลาเรียน(ลูกเสือ)'!W30)</f>
        <v/>
      </c>
      <c r="W30" s="63" t="str">
        <f>IF('เช็คเวลาเรียน(ลูกเสือ)'!X30="","",'เช็คเวลาเรียน(ลูกเสือ)'!X30)</f>
        <v/>
      </c>
      <c r="X30" s="63" t="str">
        <f>IF('เช็คเวลาเรียน(ลูกเสือ)'!Y30="","",'เช็คเวลาเรียน(ลูกเสือ)'!Y30)</f>
        <v/>
      </c>
      <c r="Y30" s="63" t="str">
        <f>IF('เช็คเวลาเรียน(ลูกเสือ)'!Z30="","",'เช็คเวลาเรียน(ลูกเสือ)'!Z30)</f>
        <v/>
      </c>
    </row>
    <row r="31" spans="1:25" ht="23.4" customHeight="1" x14ac:dyDescent="0.25">
      <c r="A31" s="66">
        <v>27</v>
      </c>
      <c r="B31" s="62"/>
      <c r="C31" s="63" t="str">
        <f>IF('เช็คเวลาเรียน(ลูกเสือ)'!D31="","",'เช็คเวลาเรียน(ลูกเสือ)'!D31)</f>
        <v/>
      </c>
      <c r="D31" s="63" t="str">
        <f>IF('เช็คเวลาเรียน(ลูกเสือ)'!E31="","",'เช็คเวลาเรียน(ลูกเสือ)'!E31)</f>
        <v/>
      </c>
      <c r="E31" s="63" t="str">
        <f>IF('เช็คเวลาเรียน(ลูกเสือ)'!F31="","",'เช็คเวลาเรียน(ลูกเสือ)'!F31)</f>
        <v/>
      </c>
      <c r="F31" s="63" t="str">
        <f>IF('เช็คเวลาเรียน(ลูกเสือ)'!G31="","",'เช็คเวลาเรียน(ลูกเสือ)'!G31)</f>
        <v/>
      </c>
      <c r="G31" s="63" t="str">
        <f>IF('เช็คเวลาเรียน(ลูกเสือ)'!H31="","",'เช็คเวลาเรียน(ลูกเสือ)'!H31)</f>
        <v/>
      </c>
      <c r="H31" s="63" t="str">
        <f>IF('เช็คเวลาเรียน(ลูกเสือ)'!I31="","",'เช็คเวลาเรียน(ลูกเสือ)'!I31)</f>
        <v/>
      </c>
      <c r="I31" s="63" t="str">
        <f>IF('เช็คเวลาเรียน(ลูกเสือ)'!J31="","",'เช็คเวลาเรียน(ลูกเสือ)'!J31)</f>
        <v/>
      </c>
      <c r="J31" s="63" t="str">
        <f>IF('เช็คเวลาเรียน(ลูกเสือ)'!K31="","",'เช็คเวลาเรียน(ลูกเสือ)'!K31)</f>
        <v/>
      </c>
      <c r="K31" s="63" t="str">
        <f>IF('เช็คเวลาเรียน(ลูกเสือ)'!L31="","",'เช็คเวลาเรียน(ลูกเสือ)'!L31)</f>
        <v/>
      </c>
      <c r="L31" s="63" t="str">
        <f>IF('เช็คเวลาเรียน(ลูกเสือ)'!M31="","",'เช็คเวลาเรียน(ลูกเสือ)'!M31)</f>
        <v/>
      </c>
      <c r="M31" s="63" t="str">
        <f>IF('เช็คเวลาเรียน(ลูกเสือ)'!N31="","",'เช็คเวลาเรียน(ลูกเสือ)'!N31)</f>
        <v/>
      </c>
      <c r="N31" s="63" t="str">
        <f>IF('เช็คเวลาเรียน(ลูกเสือ)'!O31="","",'เช็คเวลาเรียน(ลูกเสือ)'!O31)</f>
        <v/>
      </c>
      <c r="O31" s="63" t="str">
        <f>IF('เช็คเวลาเรียน(ลูกเสือ)'!P31="","",'เช็คเวลาเรียน(ลูกเสือ)'!P31)</f>
        <v/>
      </c>
      <c r="P31" s="63" t="str">
        <f>IF('เช็คเวลาเรียน(ลูกเสือ)'!Q31="","",'เช็คเวลาเรียน(ลูกเสือ)'!Q31)</f>
        <v/>
      </c>
      <c r="Q31" s="63" t="str">
        <f>IF('เช็คเวลาเรียน(ลูกเสือ)'!R31="","",'เช็คเวลาเรียน(ลูกเสือ)'!R31)</f>
        <v/>
      </c>
      <c r="R31" s="63" t="str">
        <f>IF('เช็คเวลาเรียน(ลูกเสือ)'!S31="","",'เช็คเวลาเรียน(ลูกเสือ)'!S31)</f>
        <v/>
      </c>
      <c r="S31" s="63" t="str">
        <f>IF('เช็คเวลาเรียน(ลูกเสือ)'!T31="","",'เช็คเวลาเรียน(ลูกเสือ)'!T31)</f>
        <v/>
      </c>
      <c r="T31" s="63" t="str">
        <f>IF('เช็คเวลาเรียน(ลูกเสือ)'!U31="","",'เช็คเวลาเรียน(ลูกเสือ)'!U31)</f>
        <v/>
      </c>
      <c r="U31" s="63" t="str">
        <f>IF('เช็คเวลาเรียน(ลูกเสือ)'!V31="","",'เช็คเวลาเรียน(ลูกเสือ)'!V31)</f>
        <v/>
      </c>
      <c r="V31" s="63" t="str">
        <f>IF('เช็คเวลาเรียน(ลูกเสือ)'!W31="","",'เช็คเวลาเรียน(ลูกเสือ)'!W31)</f>
        <v/>
      </c>
      <c r="W31" s="63" t="str">
        <f>IF('เช็คเวลาเรียน(ลูกเสือ)'!X31="","",'เช็คเวลาเรียน(ลูกเสือ)'!X31)</f>
        <v/>
      </c>
      <c r="X31" s="63" t="str">
        <f>IF('เช็คเวลาเรียน(ลูกเสือ)'!Y31="","",'เช็คเวลาเรียน(ลูกเสือ)'!Y31)</f>
        <v/>
      </c>
      <c r="Y31" s="63" t="str">
        <f>IF('เช็คเวลาเรียน(ลูกเสือ)'!Z31="","",'เช็คเวลาเรียน(ลูกเสือ)'!Z31)</f>
        <v/>
      </c>
    </row>
    <row r="32" spans="1:25" ht="23.4" customHeight="1" x14ac:dyDescent="0.25">
      <c r="A32" s="66">
        <v>28</v>
      </c>
      <c r="B32" s="62"/>
      <c r="C32" s="63" t="str">
        <f>IF('เช็คเวลาเรียน(ลูกเสือ)'!D32="","",'เช็คเวลาเรียน(ลูกเสือ)'!D32)</f>
        <v/>
      </c>
      <c r="D32" s="63" t="str">
        <f>IF('เช็คเวลาเรียน(ลูกเสือ)'!E32="","",'เช็คเวลาเรียน(ลูกเสือ)'!E32)</f>
        <v/>
      </c>
      <c r="E32" s="63" t="str">
        <f>IF('เช็คเวลาเรียน(ลูกเสือ)'!F32="","",'เช็คเวลาเรียน(ลูกเสือ)'!F32)</f>
        <v/>
      </c>
      <c r="F32" s="63" t="str">
        <f>IF('เช็คเวลาเรียน(ลูกเสือ)'!G32="","",'เช็คเวลาเรียน(ลูกเสือ)'!G32)</f>
        <v/>
      </c>
      <c r="G32" s="63" t="str">
        <f>IF('เช็คเวลาเรียน(ลูกเสือ)'!H32="","",'เช็คเวลาเรียน(ลูกเสือ)'!H32)</f>
        <v/>
      </c>
      <c r="H32" s="63" t="str">
        <f>IF('เช็คเวลาเรียน(ลูกเสือ)'!I32="","",'เช็คเวลาเรียน(ลูกเสือ)'!I32)</f>
        <v/>
      </c>
      <c r="I32" s="63" t="str">
        <f>IF('เช็คเวลาเรียน(ลูกเสือ)'!J32="","",'เช็คเวลาเรียน(ลูกเสือ)'!J32)</f>
        <v/>
      </c>
      <c r="J32" s="63" t="str">
        <f>IF('เช็คเวลาเรียน(ลูกเสือ)'!K32="","",'เช็คเวลาเรียน(ลูกเสือ)'!K32)</f>
        <v/>
      </c>
      <c r="K32" s="63" t="str">
        <f>IF('เช็คเวลาเรียน(ลูกเสือ)'!L32="","",'เช็คเวลาเรียน(ลูกเสือ)'!L32)</f>
        <v/>
      </c>
      <c r="L32" s="63" t="str">
        <f>IF('เช็คเวลาเรียน(ลูกเสือ)'!M32="","",'เช็คเวลาเรียน(ลูกเสือ)'!M32)</f>
        <v/>
      </c>
      <c r="M32" s="63" t="str">
        <f>IF('เช็คเวลาเรียน(ลูกเสือ)'!N32="","",'เช็คเวลาเรียน(ลูกเสือ)'!N32)</f>
        <v/>
      </c>
      <c r="N32" s="63" t="str">
        <f>IF('เช็คเวลาเรียน(ลูกเสือ)'!O32="","",'เช็คเวลาเรียน(ลูกเสือ)'!O32)</f>
        <v/>
      </c>
      <c r="O32" s="63" t="str">
        <f>IF('เช็คเวลาเรียน(ลูกเสือ)'!P32="","",'เช็คเวลาเรียน(ลูกเสือ)'!P32)</f>
        <v/>
      </c>
      <c r="P32" s="63" t="str">
        <f>IF('เช็คเวลาเรียน(ลูกเสือ)'!Q32="","",'เช็คเวลาเรียน(ลูกเสือ)'!Q32)</f>
        <v/>
      </c>
      <c r="Q32" s="63" t="str">
        <f>IF('เช็คเวลาเรียน(ลูกเสือ)'!R32="","",'เช็คเวลาเรียน(ลูกเสือ)'!R32)</f>
        <v/>
      </c>
      <c r="R32" s="63" t="str">
        <f>IF('เช็คเวลาเรียน(ลูกเสือ)'!S32="","",'เช็คเวลาเรียน(ลูกเสือ)'!S32)</f>
        <v/>
      </c>
      <c r="S32" s="63" t="str">
        <f>IF('เช็คเวลาเรียน(ลูกเสือ)'!T32="","",'เช็คเวลาเรียน(ลูกเสือ)'!T32)</f>
        <v/>
      </c>
      <c r="T32" s="63" t="str">
        <f>IF('เช็คเวลาเรียน(ลูกเสือ)'!U32="","",'เช็คเวลาเรียน(ลูกเสือ)'!U32)</f>
        <v/>
      </c>
      <c r="U32" s="63" t="str">
        <f>IF('เช็คเวลาเรียน(ลูกเสือ)'!V32="","",'เช็คเวลาเรียน(ลูกเสือ)'!V32)</f>
        <v/>
      </c>
      <c r="V32" s="63" t="str">
        <f>IF('เช็คเวลาเรียน(ลูกเสือ)'!W32="","",'เช็คเวลาเรียน(ลูกเสือ)'!W32)</f>
        <v/>
      </c>
      <c r="W32" s="63" t="str">
        <f>IF('เช็คเวลาเรียน(ลูกเสือ)'!X32="","",'เช็คเวลาเรียน(ลูกเสือ)'!X32)</f>
        <v/>
      </c>
      <c r="X32" s="63" t="str">
        <f>IF('เช็คเวลาเรียน(ลูกเสือ)'!Y32="","",'เช็คเวลาเรียน(ลูกเสือ)'!Y32)</f>
        <v/>
      </c>
      <c r="Y32" s="63" t="str">
        <f>IF('เช็คเวลาเรียน(ลูกเสือ)'!Z32="","",'เช็คเวลาเรียน(ลูกเสือ)'!Z32)</f>
        <v/>
      </c>
    </row>
    <row r="33" spans="1:25" ht="23.4" customHeight="1" x14ac:dyDescent="0.25">
      <c r="A33" s="66">
        <v>29</v>
      </c>
      <c r="B33" s="62"/>
      <c r="C33" s="63" t="str">
        <f>IF('เช็คเวลาเรียน(ลูกเสือ)'!D33="","",'เช็คเวลาเรียน(ลูกเสือ)'!D33)</f>
        <v/>
      </c>
      <c r="D33" s="63" t="str">
        <f>IF('เช็คเวลาเรียน(ลูกเสือ)'!E33="","",'เช็คเวลาเรียน(ลูกเสือ)'!E33)</f>
        <v/>
      </c>
      <c r="E33" s="63" t="str">
        <f>IF('เช็คเวลาเรียน(ลูกเสือ)'!F33="","",'เช็คเวลาเรียน(ลูกเสือ)'!F33)</f>
        <v/>
      </c>
      <c r="F33" s="63" t="str">
        <f>IF('เช็คเวลาเรียน(ลูกเสือ)'!G33="","",'เช็คเวลาเรียน(ลูกเสือ)'!G33)</f>
        <v/>
      </c>
      <c r="G33" s="63" t="str">
        <f>IF('เช็คเวลาเรียน(ลูกเสือ)'!H33="","",'เช็คเวลาเรียน(ลูกเสือ)'!H33)</f>
        <v/>
      </c>
      <c r="H33" s="63" t="str">
        <f>IF('เช็คเวลาเรียน(ลูกเสือ)'!I33="","",'เช็คเวลาเรียน(ลูกเสือ)'!I33)</f>
        <v/>
      </c>
      <c r="I33" s="63" t="str">
        <f>IF('เช็คเวลาเรียน(ลูกเสือ)'!J33="","",'เช็คเวลาเรียน(ลูกเสือ)'!J33)</f>
        <v/>
      </c>
      <c r="J33" s="63" t="str">
        <f>IF('เช็คเวลาเรียน(ลูกเสือ)'!K33="","",'เช็คเวลาเรียน(ลูกเสือ)'!K33)</f>
        <v/>
      </c>
      <c r="K33" s="63" t="str">
        <f>IF('เช็คเวลาเรียน(ลูกเสือ)'!L33="","",'เช็คเวลาเรียน(ลูกเสือ)'!L33)</f>
        <v/>
      </c>
      <c r="L33" s="63" t="str">
        <f>IF('เช็คเวลาเรียน(ลูกเสือ)'!M33="","",'เช็คเวลาเรียน(ลูกเสือ)'!M33)</f>
        <v/>
      </c>
      <c r="M33" s="63" t="str">
        <f>IF('เช็คเวลาเรียน(ลูกเสือ)'!N33="","",'เช็คเวลาเรียน(ลูกเสือ)'!N33)</f>
        <v/>
      </c>
      <c r="N33" s="63" t="str">
        <f>IF('เช็คเวลาเรียน(ลูกเสือ)'!O33="","",'เช็คเวลาเรียน(ลูกเสือ)'!O33)</f>
        <v/>
      </c>
      <c r="O33" s="63" t="str">
        <f>IF('เช็คเวลาเรียน(ลูกเสือ)'!P33="","",'เช็คเวลาเรียน(ลูกเสือ)'!P33)</f>
        <v/>
      </c>
      <c r="P33" s="63" t="str">
        <f>IF('เช็คเวลาเรียน(ลูกเสือ)'!Q33="","",'เช็คเวลาเรียน(ลูกเสือ)'!Q33)</f>
        <v/>
      </c>
      <c r="Q33" s="63" t="str">
        <f>IF('เช็คเวลาเรียน(ลูกเสือ)'!R33="","",'เช็คเวลาเรียน(ลูกเสือ)'!R33)</f>
        <v/>
      </c>
      <c r="R33" s="63" t="str">
        <f>IF('เช็คเวลาเรียน(ลูกเสือ)'!S33="","",'เช็คเวลาเรียน(ลูกเสือ)'!S33)</f>
        <v/>
      </c>
      <c r="S33" s="63" t="str">
        <f>IF('เช็คเวลาเรียน(ลูกเสือ)'!T33="","",'เช็คเวลาเรียน(ลูกเสือ)'!T33)</f>
        <v/>
      </c>
      <c r="T33" s="63" t="str">
        <f>IF('เช็คเวลาเรียน(ลูกเสือ)'!U33="","",'เช็คเวลาเรียน(ลูกเสือ)'!U33)</f>
        <v/>
      </c>
      <c r="U33" s="63" t="str">
        <f>IF('เช็คเวลาเรียน(ลูกเสือ)'!V33="","",'เช็คเวลาเรียน(ลูกเสือ)'!V33)</f>
        <v/>
      </c>
      <c r="V33" s="63" t="str">
        <f>IF('เช็คเวลาเรียน(ลูกเสือ)'!W33="","",'เช็คเวลาเรียน(ลูกเสือ)'!W33)</f>
        <v/>
      </c>
      <c r="W33" s="63" t="str">
        <f>IF('เช็คเวลาเรียน(ลูกเสือ)'!X33="","",'เช็คเวลาเรียน(ลูกเสือ)'!X33)</f>
        <v/>
      </c>
      <c r="X33" s="63" t="str">
        <f>IF('เช็คเวลาเรียน(ลูกเสือ)'!Y33="","",'เช็คเวลาเรียน(ลูกเสือ)'!Y33)</f>
        <v/>
      </c>
      <c r="Y33" s="63" t="str">
        <f>IF('เช็คเวลาเรียน(ลูกเสือ)'!Z33="","",'เช็คเวลาเรียน(ลูกเสือ)'!Z33)</f>
        <v/>
      </c>
    </row>
    <row r="34" spans="1:25" ht="23.4" customHeight="1" x14ac:dyDescent="0.25">
      <c r="A34" s="66">
        <v>30</v>
      </c>
      <c r="B34" s="62"/>
      <c r="C34" s="63" t="str">
        <f>IF('เช็คเวลาเรียน(ลูกเสือ)'!D34="","",'เช็คเวลาเรียน(ลูกเสือ)'!D34)</f>
        <v/>
      </c>
      <c r="D34" s="63" t="str">
        <f>IF('เช็คเวลาเรียน(ลูกเสือ)'!E34="","",'เช็คเวลาเรียน(ลูกเสือ)'!E34)</f>
        <v/>
      </c>
      <c r="E34" s="63" t="str">
        <f>IF('เช็คเวลาเรียน(ลูกเสือ)'!F34="","",'เช็คเวลาเรียน(ลูกเสือ)'!F34)</f>
        <v/>
      </c>
      <c r="F34" s="63" t="str">
        <f>IF('เช็คเวลาเรียน(ลูกเสือ)'!G34="","",'เช็คเวลาเรียน(ลูกเสือ)'!G34)</f>
        <v/>
      </c>
      <c r="G34" s="63" t="str">
        <f>IF('เช็คเวลาเรียน(ลูกเสือ)'!H34="","",'เช็คเวลาเรียน(ลูกเสือ)'!H34)</f>
        <v/>
      </c>
      <c r="H34" s="63" t="str">
        <f>IF('เช็คเวลาเรียน(ลูกเสือ)'!I34="","",'เช็คเวลาเรียน(ลูกเสือ)'!I34)</f>
        <v/>
      </c>
      <c r="I34" s="63" t="str">
        <f>IF('เช็คเวลาเรียน(ลูกเสือ)'!J34="","",'เช็คเวลาเรียน(ลูกเสือ)'!J34)</f>
        <v/>
      </c>
      <c r="J34" s="63" t="str">
        <f>IF('เช็คเวลาเรียน(ลูกเสือ)'!K34="","",'เช็คเวลาเรียน(ลูกเสือ)'!K34)</f>
        <v/>
      </c>
      <c r="K34" s="63" t="str">
        <f>IF('เช็คเวลาเรียน(ลูกเสือ)'!L34="","",'เช็คเวลาเรียน(ลูกเสือ)'!L34)</f>
        <v/>
      </c>
      <c r="L34" s="63" t="str">
        <f>IF('เช็คเวลาเรียน(ลูกเสือ)'!M34="","",'เช็คเวลาเรียน(ลูกเสือ)'!M34)</f>
        <v/>
      </c>
      <c r="M34" s="63" t="str">
        <f>IF('เช็คเวลาเรียน(ลูกเสือ)'!N34="","",'เช็คเวลาเรียน(ลูกเสือ)'!N34)</f>
        <v/>
      </c>
      <c r="N34" s="63" t="str">
        <f>IF('เช็คเวลาเรียน(ลูกเสือ)'!O34="","",'เช็คเวลาเรียน(ลูกเสือ)'!O34)</f>
        <v/>
      </c>
      <c r="O34" s="63" t="str">
        <f>IF('เช็คเวลาเรียน(ลูกเสือ)'!P34="","",'เช็คเวลาเรียน(ลูกเสือ)'!P34)</f>
        <v/>
      </c>
      <c r="P34" s="63" t="str">
        <f>IF('เช็คเวลาเรียน(ลูกเสือ)'!Q34="","",'เช็คเวลาเรียน(ลูกเสือ)'!Q34)</f>
        <v/>
      </c>
      <c r="Q34" s="63" t="str">
        <f>IF('เช็คเวลาเรียน(ลูกเสือ)'!R34="","",'เช็คเวลาเรียน(ลูกเสือ)'!R34)</f>
        <v/>
      </c>
      <c r="R34" s="63" t="str">
        <f>IF('เช็คเวลาเรียน(ลูกเสือ)'!S34="","",'เช็คเวลาเรียน(ลูกเสือ)'!S34)</f>
        <v/>
      </c>
      <c r="S34" s="63" t="str">
        <f>IF('เช็คเวลาเรียน(ลูกเสือ)'!T34="","",'เช็คเวลาเรียน(ลูกเสือ)'!T34)</f>
        <v/>
      </c>
      <c r="T34" s="63" t="str">
        <f>IF('เช็คเวลาเรียน(ลูกเสือ)'!U34="","",'เช็คเวลาเรียน(ลูกเสือ)'!U34)</f>
        <v/>
      </c>
      <c r="U34" s="63" t="str">
        <f>IF('เช็คเวลาเรียน(ลูกเสือ)'!V34="","",'เช็คเวลาเรียน(ลูกเสือ)'!V34)</f>
        <v/>
      </c>
      <c r="V34" s="63" t="str">
        <f>IF('เช็คเวลาเรียน(ลูกเสือ)'!W34="","",'เช็คเวลาเรียน(ลูกเสือ)'!W34)</f>
        <v/>
      </c>
      <c r="W34" s="63" t="str">
        <f>IF('เช็คเวลาเรียน(ลูกเสือ)'!X34="","",'เช็คเวลาเรียน(ลูกเสือ)'!X34)</f>
        <v/>
      </c>
      <c r="X34" s="63" t="str">
        <f>IF('เช็คเวลาเรียน(ลูกเสือ)'!Y34="","",'เช็คเวลาเรียน(ลูกเสือ)'!Y34)</f>
        <v/>
      </c>
      <c r="Y34" s="63" t="str">
        <f>IF('เช็คเวลาเรียน(ลูกเสือ)'!Z34="","",'เช็คเวลาเรียน(ลูกเสือ)'!Z34)</f>
        <v/>
      </c>
    </row>
    <row r="35" spans="1:25" ht="23.4" customHeight="1" x14ac:dyDescent="0.25">
      <c r="A35" s="66">
        <v>31</v>
      </c>
      <c r="B35" s="62"/>
      <c r="C35" s="63" t="str">
        <f>IF('เช็คเวลาเรียน(ลูกเสือ)'!D35="","",'เช็คเวลาเรียน(ลูกเสือ)'!D35)</f>
        <v/>
      </c>
      <c r="D35" s="63" t="str">
        <f>IF('เช็คเวลาเรียน(ลูกเสือ)'!E35="","",'เช็คเวลาเรียน(ลูกเสือ)'!E35)</f>
        <v/>
      </c>
      <c r="E35" s="63" t="str">
        <f>IF('เช็คเวลาเรียน(ลูกเสือ)'!F35="","",'เช็คเวลาเรียน(ลูกเสือ)'!F35)</f>
        <v/>
      </c>
      <c r="F35" s="63" t="str">
        <f>IF('เช็คเวลาเรียน(ลูกเสือ)'!G35="","",'เช็คเวลาเรียน(ลูกเสือ)'!G35)</f>
        <v/>
      </c>
      <c r="G35" s="63" t="str">
        <f>IF('เช็คเวลาเรียน(ลูกเสือ)'!H35="","",'เช็คเวลาเรียน(ลูกเสือ)'!H35)</f>
        <v/>
      </c>
      <c r="H35" s="63" t="str">
        <f>IF('เช็คเวลาเรียน(ลูกเสือ)'!I35="","",'เช็คเวลาเรียน(ลูกเสือ)'!I35)</f>
        <v/>
      </c>
      <c r="I35" s="63" t="str">
        <f>IF('เช็คเวลาเรียน(ลูกเสือ)'!J35="","",'เช็คเวลาเรียน(ลูกเสือ)'!J35)</f>
        <v/>
      </c>
      <c r="J35" s="63" t="str">
        <f>IF('เช็คเวลาเรียน(ลูกเสือ)'!K35="","",'เช็คเวลาเรียน(ลูกเสือ)'!K35)</f>
        <v/>
      </c>
      <c r="K35" s="63" t="str">
        <f>IF('เช็คเวลาเรียน(ลูกเสือ)'!L35="","",'เช็คเวลาเรียน(ลูกเสือ)'!L35)</f>
        <v/>
      </c>
      <c r="L35" s="63" t="str">
        <f>IF('เช็คเวลาเรียน(ลูกเสือ)'!M35="","",'เช็คเวลาเรียน(ลูกเสือ)'!M35)</f>
        <v/>
      </c>
      <c r="M35" s="63" t="str">
        <f>IF('เช็คเวลาเรียน(ลูกเสือ)'!N35="","",'เช็คเวลาเรียน(ลูกเสือ)'!N35)</f>
        <v/>
      </c>
      <c r="N35" s="63" t="str">
        <f>IF('เช็คเวลาเรียน(ลูกเสือ)'!O35="","",'เช็คเวลาเรียน(ลูกเสือ)'!O35)</f>
        <v/>
      </c>
      <c r="O35" s="63" t="str">
        <f>IF('เช็คเวลาเรียน(ลูกเสือ)'!P35="","",'เช็คเวลาเรียน(ลูกเสือ)'!P35)</f>
        <v/>
      </c>
      <c r="P35" s="63" t="str">
        <f>IF('เช็คเวลาเรียน(ลูกเสือ)'!Q35="","",'เช็คเวลาเรียน(ลูกเสือ)'!Q35)</f>
        <v/>
      </c>
      <c r="Q35" s="63" t="str">
        <f>IF('เช็คเวลาเรียน(ลูกเสือ)'!R35="","",'เช็คเวลาเรียน(ลูกเสือ)'!R35)</f>
        <v/>
      </c>
      <c r="R35" s="63" t="str">
        <f>IF('เช็คเวลาเรียน(ลูกเสือ)'!S35="","",'เช็คเวลาเรียน(ลูกเสือ)'!S35)</f>
        <v/>
      </c>
      <c r="S35" s="63" t="str">
        <f>IF('เช็คเวลาเรียน(ลูกเสือ)'!T35="","",'เช็คเวลาเรียน(ลูกเสือ)'!T35)</f>
        <v/>
      </c>
      <c r="T35" s="63" t="str">
        <f>IF('เช็คเวลาเรียน(ลูกเสือ)'!U35="","",'เช็คเวลาเรียน(ลูกเสือ)'!U35)</f>
        <v/>
      </c>
      <c r="U35" s="63" t="str">
        <f>IF('เช็คเวลาเรียน(ลูกเสือ)'!V35="","",'เช็คเวลาเรียน(ลูกเสือ)'!V35)</f>
        <v/>
      </c>
      <c r="V35" s="63" t="str">
        <f>IF('เช็คเวลาเรียน(ลูกเสือ)'!W35="","",'เช็คเวลาเรียน(ลูกเสือ)'!W35)</f>
        <v/>
      </c>
      <c r="W35" s="63" t="str">
        <f>IF('เช็คเวลาเรียน(ลูกเสือ)'!X35="","",'เช็คเวลาเรียน(ลูกเสือ)'!X35)</f>
        <v/>
      </c>
      <c r="X35" s="63" t="str">
        <f>IF('เช็คเวลาเรียน(ลูกเสือ)'!Y35="","",'เช็คเวลาเรียน(ลูกเสือ)'!Y35)</f>
        <v/>
      </c>
      <c r="Y35" s="63" t="str">
        <f>IF('เช็คเวลาเรียน(ลูกเสือ)'!Z35="","",'เช็คเวลาเรียน(ลูกเสือ)'!Z35)</f>
        <v/>
      </c>
    </row>
    <row r="36" spans="1:25" ht="23.4" customHeight="1" x14ac:dyDescent="0.25">
      <c r="A36" s="66">
        <v>32</v>
      </c>
      <c r="B36" s="62"/>
      <c r="C36" s="63" t="str">
        <f>IF('เช็คเวลาเรียน(ลูกเสือ)'!D36="","",'เช็คเวลาเรียน(ลูกเสือ)'!D36)</f>
        <v/>
      </c>
      <c r="D36" s="63" t="str">
        <f>IF('เช็คเวลาเรียน(ลูกเสือ)'!E36="","",'เช็คเวลาเรียน(ลูกเสือ)'!E36)</f>
        <v/>
      </c>
      <c r="E36" s="63" t="str">
        <f>IF('เช็คเวลาเรียน(ลูกเสือ)'!F36="","",'เช็คเวลาเรียน(ลูกเสือ)'!F36)</f>
        <v/>
      </c>
      <c r="F36" s="63" t="str">
        <f>IF('เช็คเวลาเรียน(ลูกเสือ)'!G36="","",'เช็คเวลาเรียน(ลูกเสือ)'!G36)</f>
        <v/>
      </c>
      <c r="G36" s="63" t="str">
        <f>IF('เช็คเวลาเรียน(ลูกเสือ)'!H36="","",'เช็คเวลาเรียน(ลูกเสือ)'!H36)</f>
        <v/>
      </c>
      <c r="H36" s="63" t="str">
        <f>IF('เช็คเวลาเรียน(ลูกเสือ)'!I36="","",'เช็คเวลาเรียน(ลูกเสือ)'!I36)</f>
        <v/>
      </c>
      <c r="I36" s="63" t="str">
        <f>IF('เช็คเวลาเรียน(ลูกเสือ)'!J36="","",'เช็คเวลาเรียน(ลูกเสือ)'!J36)</f>
        <v/>
      </c>
      <c r="J36" s="63" t="str">
        <f>IF('เช็คเวลาเรียน(ลูกเสือ)'!K36="","",'เช็คเวลาเรียน(ลูกเสือ)'!K36)</f>
        <v/>
      </c>
      <c r="K36" s="63" t="str">
        <f>IF('เช็คเวลาเรียน(ลูกเสือ)'!L36="","",'เช็คเวลาเรียน(ลูกเสือ)'!L36)</f>
        <v/>
      </c>
      <c r="L36" s="63" t="str">
        <f>IF('เช็คเวลาเรียน(ลูกเสือ)'!M36="","",'เช็คเวลาเรียน(ลูกเสือ)'!M36)</f>
        <v/>
      </c>
      <c r="M36" s="63" t="str">
        <f>IF('เช็คเวลาเรียน(ลูกเสือ)'!N36="","",'เช็คเวลาเรียน(ลูกเสือ)'!N36)</f>
        <v/>
      </c>
      <c r="N36" s="63" t="str">
        <f>IF('เช็คเวลาเรียน(ลูกเสือ)'!O36="","",'เช็คเวลาเรียน(ลูกเสือ)'!O36)</f>
        <v/>
      </c>
      <c r="O36" s="63" t="str">
        <f>IF('เช็คเวลาเรียน(ลูกเสือ)'!P36="","",'เช็คเวลาเรียน(ลูกเสือ)'!P36)</f>
        <v/>
      </c>
      <c r="P36" s="63" t="str">
        <f>IF('เช็คเวลาเรียน(ลูกเสือ)'!Q36="","",'เช็คเวลาเรียน(ลูกเสือ)'!Q36)</f>
        <v/>
      </c>
      <c r="Q36" s="63" t="str">
        <f>IF('เช็คเวลาเรียน(ลูกเสือ)'!R36="","",'เช็คเวลาเรียน(ลูกเสือ)'!R36)</f>
        <v/>
      </c>
      <c r="R36" s="63" t="str">
        <f>IF('เช็คเวลาเรียน(ลูกเสือ)'!S36="","",'เช็คเวลาเรียน(ลูกเสือ)'!S36)</f>
        <v/>
      </c>
      <c r="S36" s="63" t="str">
        <f>IF('เช็คเวลาเรียน(ลูกเสือ)'!T36="","",'เช็คเวลาเรียน(ลูกเสือ)'!T36)</f>
        <v/>
      </c>
      <c r="T36" s="63" t="str">
        <f>IF('เช็คเวลาเรียน(ลูกเสือ)'!U36="","",'เช็คเวลาเรียน(ลูกเสือ)'!U36)</f>
        <v/>
      </c>
      <c r="U36" s="63" t="str">
        <f>IF('เช็คเวลาเรียน(ลูกเสือ)'!V36="","",'เช็คเวลาเรียน(ลูกเสือ)'!V36)</f>
        <v/>
      </c>
      <c r="V36" s="63" t="str">
        <f>IF('เช็คเวลาเรียน(ลูกเสือ)'!W36="","",'เช็คเวลาเรียน(ลูกเสือ)'!W36)</f>
        <v/>
      </c>
      <c r="W36" s="63" t="str">
        <f>IF('เช็คเวลาเรียน(ลูกเสือ)'!X36="","",'เช็คเวลาเรียน(ลูกเสือ)'!X36)</f>
        <v/>
      </c>
      <c r="X36" s="63" t="str">
        <f>IF('เช็คเวลาเรียน(ลูกเสือ)'!Y36="","",'เช็คเวลาเรียน(ลูกเสือ)'!Y36)</f>
        <v/>
      </c>
      <c r="Y36" s="63" t="str">
        <f>IF('เช็คเวลาเรียน(ลูกเสือ)'!Z36="","",'เช็คเวลาเรียน(ลูกเสือ)'!Z36)</f>
        <v/>
      </c>
    </row>
    <row r="37" spans="1:25" ht="23.4" customHeight="1" x14ac:dyDescent="0.25">
      <c r="A37" s="66">
        <v>33</v>
      </c>
      <c r="B37" s="62"/>
      <c r="C37" s="63" t="str">
        <f>IF('เช็คเวลาเรียน(ลูกเสือ)'!D37="","",'เช็คเวลาเรียน(ลูกเสือ)'!D37)</f>
        <v/>
      </c>
      <c r="D37" s="63" t="str">
        <f>IF('เช็คเวลาเรียน(ลูกเสือ)'!E37="","",'เช็คเวลาเรียน(ลูกเสือ)'!E37)</f>
        <v/>
      </c>
      <c r="E37" s="63" t="str">
        <f>IF('เช็คเวลาเรียน(ลูกเสือ)'!F37="","",'เช็คเวลาเรียน(ลูกเสือ)'!F37)</f>
        <v/>
      </c>
      <c r="F37" s="63" t="str">
        <f>IF('เช็คเวลาเรียน(ลูกเสือ)'!G37="","",'เช็คเวลาเรียน(ลูกเสือ)'!G37)</f>
        <v/>
      </c>
      <c r="G37" s="63" t="str">
        <f>IF('เช็คเวลาเรียน(ลูกเสือ)'!H37="","",'เช็คเวลาเรียน(ลูกเสือ)'!H37)</f>
        <v/>
      </c>
      <c r="H37" s="63" t="str">
        <f>IF('เช็คเวลาเรียน(ลูกเสือ)'!I37="","",'เช็คเวลาเรียน(ลูกเสือ)'!I37)</f>
        <v/>
      </c>
      <c r="I37" s="63" t="str">
        <f>IF('เช็คเวลาเรียน(ลูกเสือ)'!J37="","",'เช็คเวลาเรียน(ลูกเสือ)'!J37)</f>
        <v/>
      </c>
      <c r="J37" s="63" t="str">
        <f>IF('เช็คเวลาเรียน(ลูกเสือ)'!K37="","",'เช็คเวลาเรียน(ลูกเสือ)'!K37)</f>
        <v/>
      </c>
      <c r="K37" s="63" t="str">
        <f>IF('เช็คเวลาเรียน(ลูกเสือ)'!L37="","",'เช็คเวลาเรียน(ลูกเสือ)'!L37)</f>
        <v/>
      </c>
      <c r="L37" s="63" t="str">
        <f>IF('เช็คเวลาเรียน(ลูกเสือ)'!M37="","",'เช็คเวลาเรียน(ลูกเสือ)'!M37)</f>
        <v/>
      </c>
      <c r="M37" s="63" t="str">
        <f>IF('เช็คเวลาเรียน(ลูกเสือ)'!N37="","",'เช็คเวลาเรียน(ลูกเสือ)'!N37)</f>
        <v/>
      </c>
      <c r="N37" s="63" t="str">
        <f>IF('เช็คเวลาเรียน(ลูกเสือ)'!O37="","",'เช็คเวลาเรียน(ลูกเสือ)'!O37)</f>
        <v/>
      </c>
      <c r="O37" s="63" t="str">
        <f>IF('เช็คเวลาเรียน(ลูกเสือ)'!P37="","",'เช็คเวลาเรียน(ลูกเสือ)'!P37)</f>
        <v/>
      </c>
      <c r="P37" s="63" t="str">
        <f>IF('เช็คเวลาเรียน(ลูกเสือ)'!Q37="","",'เช็คเวลาเรียน(ลูกเสือ)'!Q37)</f>
        <v/>
      </c>
      <c r="Q37" s="63" t="str">
        <f>IF('เช็คเวลาเรียน(ลูกเสือ)'!R37="","",'เช็คเวลาเรียน(ลูกเสือ)'!R37)</f>
        <v/>
      </c>
      <c r="R37" s="63" t="str">
        <f>IF('เช็คเวลาเรียน(ลูกเสือ)'!S37="","",'เช็คเวลาเรียน(ลูกเสือ)'!S37)</f>
        <v/>
      </c>
      <c r="S37" s="63" t="str">
        <f>IF('เช็คเวลาเรียน(ลูกเสือ)'!T37="","",'เช็คเวลาเรียน(ลูกเสือ)'!T37)</f>
        <v/>
      </c>
      <c r="T37" s="63" t="str">
        <f>IF('เช็คเวลาเรียน(ลูกเสือ)'!U37="","",'เช็คเวลาเรียน(ลูกเสือ)'!U37)</f>
        <v/>
      </c>
      <c r="U37" s="63" t="str">
        <f>IF('เช็คเวลาเรียน(ลูกเสือ)'!V37="","",'เช็คเวลาเรียน(ลูกเสือ)'!V37)</f>
        <v/>
      </c>
      <c r="V37" s="63" t="str">
        <f>IF('เช็คเวลาเรียน(ลูกเสือ)'!W37="","",'เช็คเวลาเรียน(ลูกเสือ)'!W37)</f>
        <v/>
      </c>
      <c r="W37" s="63" t="str">
        <f>IF('เช็คเวลาเรียน(ลูกเสือ)'!X37="","",'เช็คเวลาเรียน(ลูกเสือ)'!X37)</f>
        <v/>
      </c>
      <c r="X37" s="63" t="str">
        <f>IF('เช็คเวลาเรียน(ลูกเสือ)'!Y37="","",'เช็คเวลาเรียน(ลูกเสือ)'!Y37)</f>
        <v/>
      </c>
      <c r="Y37" s="63" t="str">
        <f>IF('เช็คเวลาเรียน(ลูกเสือ)'!Z37="","",'เช็คเวลาเรียน(ลูกเสือ)'!Z37)</f>
        <v/>
      </c>
    </row>
    <row r="38" spans="1:25" ht="23.4" customHeight="1" x14ac:dyDescent="0.25">
      <c r="A38" s="66">
        <v>34</v>
      </c>
      <c r="B38" s="62"/>
      <c r="C38" s="63" t="str">
        <f>IF('เช็คเวลาเรียน(ลูกเสือ)'!D38="","",'เช็คเวลาเรียน(ลูกเสือ)'!D38)</f>
        <v/>
      </c>
      <c r="D38" s="63" t="str">
        <f>IF('เช็คเวลาเรียน(ลูกเสือ)'!E38="","",'เช็คเวลาเรียน(ลูกเสือ)'!E38)</f>
        <v/>
      </c>
      <c r="E38" s="63" t="str">
        <f>IF('เช็คเวลาเรียน(ลูกเสือ)'!F38="","",'เช็คเวลาเรียน(ลูกเสือ)'!F38)</f>
        <v/>
      </c>
      <c r="F38" s="63" t="str">
        <f>IF('เช็คเวลาเรียน(ลูกเสือ)'!G38="","",'เช็คเวลาเรียน(ลูกเสือ)'!G38)</f>
        <v/>
      </c>
      <c r="G38" s="63" t="str">
        <f>IF('เช็คเวลาเรียน(ลูกเสือ)'!H38="","",'เช็คเวลาเรียน(ลูกเสือ)'!H38)</f>
        <v/>
      </c>
      <c r="H38" s="63" t="str">
        <f>IF('เช็คเวลาเรียน(ลูกเสือ)'!I38="","",'เช็คเวลาเรียน(ลูกเสือ)'!I38)</f>
        <v/>
      </c>
      <c r="I38" s="63" t="str">
        <f>IF('เช็คเวลาเรียน(ลูกเสือ)'!J38="","",'เช็คเวลาเรียน(ลูกเสือ)'!J38)</f>
        <v/>
      </c>
      <c r="J38" s="63" t="str">
        <f>IF('เช็คเวลาเรียน(ลูกเสือ)'!K38="","",'เช็คเวลาเรียน(ลูกเสือ)'!K38)</f>
        <v/>
      </c>
      <c r="K38" s="63" t="str">
        <f>IF('เช็คเวลาเรียน(ลูกเสือ)'!L38="","",'เช็คเวลาเรียน(ลูกเสือ)'!L38)</f>
        <v/>
      </c>
      <c r="L38" s="63" t="str">
        <f>IF('เช็คเวลาเรียน(ลูกเสือ)'!M38="","",'เช็คเวลาเรียน(ลูกเสือ)'!M38)</f>
        <v/>
      </c>
      <c r="M38" s="63" t="str">
        <f>IF('เช็คเวลาเรียน(ลูกเสือ)'!N38="","",'เช็คเวลาเรียน(ลูกเสือ)'!N38)</f>
        <v/>
      </c>
      <c r="N38" s="63" t="str">
        <f>IF('เช็คเวลาเรียน(ลูกเสือ)'!O38="","",'เช็คเวลาเรียน(ลูกเสือ)'!O38)</f>
        <v/>
      </c>
      <c r="O38" s="63" t="str">
        <f>IF('เช็คเวลาเรียน(ลูกเสือ)'!P38="","",'เช็คเวลาเรียน(ลูกเสือ)'!P38)</f>
        <v/>
      </c>
      <c r="P38" s="63" t="str">
        <f>IF('เช็คเวลาเรียน(ลูกเสือ)'!Q38="","",'เช็คเวลาเรียน(ลูกเสือ)'!Q38)</f>
        <v/>
      </c>
      <c r="Q38" s="63" t="str">
        <f>IF('เช็คเวลาเรียน(ลูกเสือ)'!R38="","",'เช็คเวลาเรียน(ลูกเสือ)'!R38)</f>
        <v/>
      </c>
      <c r="R38" s="63" t="str">
        <f>IF('เช็คเวลาเรียน(ลูกเสือ)'!S38="","",'เช็คเวลาเรียน(ลูกเสือ)'!S38)</f>
        <v/>
      </c>
      <c r="S38" s="63" t="str">
        <f>IF('เช็คเวลาเรียน(ลูกเสือ)'!T38="","",'เช็คเวลาเรียน(ลูกเสือ)'!T38)</f>
        <v/>
      </c>
      <c r="T38" s="63" t="str">
        <f>IF('เช็คเวลาเรียน(ลูกเสือ)'!U38="","",'เช็คเวลาเรียน(ลูกเสือ)'!U38)</f>
        <v/>
      </c>
      <c r="U38" s="63" t="str">
        <f>IF('เช็คเวลาเรียน(ลูกเสือ)'!V38="","",'เช็คเวลาเรียน(ลูกเสือ)'!V38)</f>
        <v/>
      </c>
      <c r="V38" s="63" t="str">
        <f>IF('เช็คเวลาเรียน(ลูกเสือ)'!W38="","",'เช็คเวลาเรียน(ลูกเสือ)'!W38)</f>
        <v/>
      </c>
      <c r="W38" s="63" t="str">
        <f>IF('เช็คเวลาเรียน(ลูกเสือ)'!X38="","",'เช็คเวลาเรียน(ลูกเสือ)'!X38)</f>
        <v/>
      </c>
      <c r="X38" s="63" t="str">
        <f>IF('เช็คเวลาเรียน(ลูกเสือ)'!Y38="","",'เช็คเวลาเรียน(ลูกเสือ)'!Y38)</f>
        <v/>
      </c>
      <c r="Y38" s="63" t="str">
        <f>IF('เช็คเวลาเรียน(ลูกเสือ)'!Z38="","",'เช็คเวลาเรียน(ลูกเสือ)'!Z38)</f>
        <v/>
      </c>
    </row>
    <row r="39" spans="1:25" ht="23.4" customHeight="1" x14ac:dyDescent="0.25">
      <c r="A39" s="66">
        <v>35</v>
      </c>
      <c r="B39" s="62"/>
      <c r="C39" s="63" t="str">
        <f>IF('เช็คเวลาเรียน(ลูกเสือ)'!D39="","",'เช็คเวลาเรียน(ลูกเสือ)'!D39)</f>
        <v/>
      </c>
      <c r="D39" s="63" t="str">
        <f>IF('เช็คเวลาเรียน(ลูกเสือ)'!E39="","",'เช็คเวลาเรียน(ลูกเสือ)'!E39)</f>
        <v/>
      </c>
      <c r="E39" s="63" t="str">
        <f>IF('เช็คเวลาเรียน(ลูกเสือ)'!F39="","",'เช็คเวลาเรียน(ลูกเสือ)'!F39)</f>
        <v/>
      </c>
      <c r="F39" s="63" t="str">
        <f>IF('เช็คเวลาเรียน(ลูกเสือ)'!G39="","",'เช็คเวลาเรียน(ลูกเสือ)'!G39)</f>
        <v/>
      </c>
      <c r="G39" s="63" t="str">
        <f>IF('เช็คเวลาเรียน(ลูกเสือ)'!H39="","",'เช็คเวลาเรียน(ลูกเสือ)'!H39)</f>
        <v/>
      </c>
      <c r="H39" s="63" t="str">
        <f>IF('เช็คเวลาเรียน(ลูกเสือ)'!I39="","",'เช็คเวลาเรียน(ลูกเสือ)'!I39)</f>
        <v/>
      </c>
      <c r="I39" s="63" t="str">
        <f>IF('เช็คเวลาเรียน(ลูกเสือ)'!J39="","",'เช็คเวลาเรียน(ลูกเสือ)'!J39)</f>
        <v/>
      </c>
      <c r="J39" s="63" t="str">
        <f>IF('เช็คเวลาเรียน(ลูกเสือ)'!K39="","",'เช็คเวลาเรียน(ลูกเสือ)'!K39)</f>
        <v/>
      </c>
      <c r="K39" s="63" t="str">
        <f>IF('เช็คเวลาเรียน(ลูกเสือ)'!L39="","",'เช็คเวลาเรียน(ลูกเสือ)'!L39)</f>
        <v/>
      </c>
      <c r="L39" s="63" t="str">
        <f>IF('เช็คเวลาเรียน(ลูกเสือ)'!M39="","",'เช็คเวลาเรียน(ลูกเสือ)'!M39)</f>
        <v/>
      </c>
      <c r="M39" s="63" t="str">
        <f>IF('เช็คเวลาเรียน(ลูกเสือ)'!N39="","",'เช็คเวลาเรียน(ลูกเสือ)'!N39)</f>
        <v/>
      </c>
      <c r="N39" s="63" t="str">
        <f>IF('เช็คเวลาเรียน(ลูกเสือ)'!O39="","",'เช็คเวลาเรียน(ลูกเสือ)'!O39)</f>
        <v/>
      </c>
      <c r="O39" s="63" t="str">
        <f>IF('เช็คเวลาเรียน(ลูกเสือ)'!P39="","",'เช็คเวลาเรียน(ลูกเสือ)'!P39)</f>
        <v/>
      </c>
      <c r="P39" s="63" t="str">
        <f>IF('เช็คเวลาเรียน(ลูกเสือ)'!Q39="","",'เช็คเวลาเรียน(ลูกเสือ)'!Q39)</f>
        <v/>
      </c>
      <c r="Q39" s="63" t="str">
        <f>IF('เช็คเวลาเรียน(ลูกเสือ)'!R39="","",'เช็คเวลาเรียน(ลูกเสือ)'!R39)</f>
        <v/>
      </c>
      <c r="R39" s="63" t="str">
        <f>IF('เช็คเวลาเรียน(ลูกเสือ)'!S39="","",'เช็คเวลาเรียน(ลูกเสือ)'!S39)</f>
        <v/>
      </c>
      <c r="S39" s="63" t="str">
        <f>IF('เช็คเวลาเรียน(ลูกเสือ)'!T39="","",'เช็คเวลาเรียน(ลูกเสือ)'!T39)</f>
        <v/>
      </c>
      <c r="T39" s="63" t="str">
        <f>IF('เช็คเวลาเรียน(ลูกเสือ)'!U39="","",'เช็คเวลาเรียน(ลูกเสือ)'!U39)</f>
        <v/>
      </c>
      <c r="U39" s="63" t="str">
        <f>IF('เช็คเวลาเรียน(ลูกเสือ)'!V39="","",'เช็คเวลาเรียน(ลูกเสือ)'!V39)</f>
        <v/>
      </c>
      <c r="V39" s="63" t="str">
        <f>IF('เช็คเวลาเรียน(ลูกเสือ)'!W39="","",'เช็คเวลาเรียน(ลูกเสือ)'!W39)</f>
        <v/>
      </c>
      <c r="W39" s="63" t="str">
        <f>IF('เช็คเวลาเรียน(ลูกเสือ)'!X39="","",'เช็คเวลาเรียน(ลูกเสือ)'!X39)</f>
        <v/>
      </c>
      <c r="X39" s="63" t="str">
        <f>IF('เช็คเวลาเรียน(ลูกเสือ)'!Y39="","",'เช็คเวลาเรียน(ลูกเสือ)'!Y39)</f>
        <v/>
      </c>
      <c r="Y39" s="63" t="str">
        <f>IF('เช็คเวลาเรียน(ลูกเสือ)'!Z39="","",'เช็คเวลาเรียน(ลูกเสือ)'!Z39)</f>
        <v/>
      </c>
    </row>
    <row r="40" spans="1:25" ht="23.4" customHeight="1" x14ac:dyDescent="0.25">
      <c r="A40" s="66">
        <v>36</v>
      </c>
      <c r="B40" s="62"/>
      <c r="C40" s="63" t="str">
        <f>IF('เช็คเวลาเรียน(ลูกเสือ)'!D40="","",'เช็คเวลาเรียน(ลูกเสือ)'!D40)</f>
        <v/>
      </c>
      <c r="D40" s="63" t="str">
        <f>IF('เช็คเวลาเรียน(ลูกเสือ)'!E40="","",'เช็คเวลาเรียน(ลูกเสือ)'!E40)</f>
        <v/>
      </c>
      <c r="E40" s="63" t="str">
        <f>IF('เช็คเวลาเรียน(ลูกเสือ)'!F40="","",'เช็คเวลาเรียน(ลูกเสือ)'!F40)</f>
        <v/>
      </c>
      <c r="F40" s="63" t="str">
        <f>IF('เช็คเวลาเรียน(ลูกเสือ)'!G40="","",'เช็คเวลาเรียน(ลูกเสือ)'!G40)</f>
        <v/>
      </c>
      <c r="G40" s="63" t="str">
        <f>IF('เช็คเวลาเรียน(ลูกเสือ)'!H40="","",'เช็คเวลาเรียน(ลูกเสือ)'!H40)</f>
        <v/>
      </c>
      <c r="H40" s="63" t="str">
        <f>IF('เช็คเวลาเรียน(ลูกเสือ)'!I40="","",'เช็คเวลาเรียน(ลูกเสือ)'!I40)</f>
        <v/>
      </c>
      <c r="I40" s="63" t="str">
        <f>IF('เช็คเวลาเรียน(ลูกเสือ)'!J40="","",'เช็คเวลาเรียน(ลูกเสือ)'!J40)</f>
        <v/>
      </c>
      <c r="J40" s="63" t="str">
        <f>IF('เช็คเวลาเรียน(ลูกเสือ)'!K40="","",'เช็คเวลาเรียน(ลูกเสือ)'!K40)</f>
        <v/>
      </c>
      <c r="K40" s="63" t="str">
        <f>IF('เช็คเวลาเรียน(ลูกเสือ)'!L40="","",'เช็คเวลาเรียน(ลูกเสือ)'!L40)</f>
        <v/>
      </c>
      <c r="L40" s="63" t="str">
        <f>IF('เช็คเวลาเรียน(ลูกเสือ)'!M40="","",'เช็คเวลาเรียน(ลูกเสือ)'!M40)</f>
        <v/>
      </c>
      <c r="M40" s="63" t="str">
        <f>IF('เช็คเวลาเรียน(ลูกเสือ)'!N40="","",'เช็คเวลาเรียน(ลูกเสือ)'!N40)</f>
        <v/>
      </c>
      <c r="N40" s="63" t="str">
        <f>IF('เช็คเวลาเรียน(ลูกเสือ)'!O40="","",'เช็คเวลาเรียน(ลูกเสือ)'!O40)</f>
        <v/>
      </c>
      <c r="O40" s="63" t="str">
        <f>IF('เช็คเวลาเรียน(ลูกเสือ)'!P40="","",'เช็คเวลาเรียน(ลูกเสือ)'!P40)</f>
        <v/>
      </c>
      <c r="P40" s="63" t="str">
        <f>IF('เช็คเวลาเรียน(ลูกเสือ)'!Q40="","",'เช็คเวลาเรียน(ลูกเสือ)'!Q40)</f>
        <v/>
      </c>
      <c r="Q40" s="63" t="str">
        <f>IF('เช็คเวลาเรียน(ลูกเสือ)'!R40="","",'เช็คเวลาเรียน(ลูกเสือ)'!R40)</f>
        <v/>
      </c>
      <c r="R40" s="63" t="str">
        <f>IF('เช็คเวลาเรียน(ลูกเสือ)'!S40="","",'เช็คเวลาเรียน(ลูกเสือ)'!S40)</f>
        <v/>
      </c>
      <c r="S40" s="63" t="str">
        <f>IF('เช็คเวลาเรียน(ลูกเสือ)'!T40="","",'เช็คเวลาเรียน(ลูกเสือ)'!T40)</f>
        <v/>
      </c>
      <c r="T40" s="63" t="str">
        <f>IF('เช็คเวลาเรียน(ลูกเสือ)'!U40="","",'เช็คเวลาเรียน(ลูกเสือ)'!U40)</f>
        <v/>
      </c>
      <c r="U40" s="63" t="str">
        <f>IF('เช็คเวลาเรียน(ลูกเสือ)'!V40="","",'เช็คเวลาเรียน(ลูกเสือ)'!V40)</f>
        <v/>
      </c>
      <c r="V40" s="63" t="str">
        <f>IF('เช็คเวลาเรียน(ลูกเสือ)'!W40="","",'เช็คเวลาเรียน(ลูกเสือ)'!W40)</f>
        <v/>
      </c>
      <c r="W40" s="63" t="str">
        <f>IF('เช็คเวลาเรียน(ลูกเสือ)'!X40="","",'เช็คเวลาเรียน(ลูกเสือ)'!X40)</f>
        <v/>
      </c>
      <c r="X40" s="63" t="str">
        <f>IF('เช็คเวลาเรียน(ลูกเสือ)'!Y40="","",'เช็คเวลาเรียน(ลูกเสือ)'!Y40)</f>
        <v/>
      </c>
      <c r="Y40" s="63" t="str">
        <f>IF('เช็คเวลาเรียน(ลูกเสือ)'!Z40="","",'เช็คเวลาเรียน(ลูกเสือ)'!Z40)</f>
        <v/>
      </c>
    </row>
    <row r="41" spans="1:25" ht="23.4" customHeight="1" x14ac:dyDescent="0.25">
      <c r="A41" s="66">
        <v>37</v>
      </c>
      <c r="B41" s="62"/>
      <c r="C41" s="63" t="str">
        <f>IF('เช็คเวลาเรียน(ลูกเสือ)'!D41="","",'เช็คเวลาเรียน(ลูกเสือ)'!D41)</f>
        <v/>
      </c>
      <c r="D41" s="63" t="str">
        <f>IF('เช็คเวลาเรียน(ลูกเสือ)'!E41="","",'เช็คเวลาเรียน(ลูกเสือ)'!E41)</f>
        <v/>
      </c>
      <c r="E41" s="63" t="str">
        <f>IF('เช็คเวลาเรียน(ลูกเสือ)'!F41="","",'เช็คเวลาเรียน(ลูกเสือ)'!F41)</f>
        <v/>
      </c>
      <c r="F41" s="63" t="str">
        <f>IF('เช็คเวลาเรียน(ลูกเสือ)'!G41="","",'เช็คเวลาเรียน(ลูกเสือ)'!G41)</f>
        <v/>
      </c>
      <c r="G41" s="63" t="str">
        <f>IF('เช็คเวลาเรียน(ลูกเสือ)'!H41="","",'เช็คเวลาเรียน(ลูกเสือ)'!H41)</f>
        <v/>
      </c>
      <c r="H41" s="63" t="str">
        <f>IF('เช็คเวลาเรียน(ลูกเสือ)'!I41="","",'เช็คเวลาเรียน(ลูกเสือ)'!I41)</f>
        <v/>
      </c>
      <c r="I41" s="63" t="str">
        <f>IF('เช็คเวลาเรียน(ลูกเสือ)'!J41="","",'เช็คเวลาเรียน(ลูกเสือ)'!J41)</f>
        <v/>
      </c>
      <c r="J41" s="63" t="str">
        <f>IF('เช็คเวลาเรียน(ลูกเสือ)'!K41="","",'เช็คเวลาเรียน(ลูกเสือ)'!K41)</f>
        <v/>
      </c>
      <c r="K41" s="63" t="str">
        <f>IF('เช็คเวลาเรียน(ลูกเสือ)'!L41="","",'เช็คเวลาเรียน(ลูกเสือ)'!L41)</f>
        <v/>
      </c>
      <c r="L41" s="63" t="str">
        <f>IF('เช็คเวลาเรียน(ลูกเสือ)'!M41="","",'เช็คเวลาเรียน(ลูกเสือ)'!M41)</f>
        <v/>
      </c>
      <c r="M41" s="63" t="str">
        <f>IF('เช็คเวลาเรียน(ลูกเสือ)'!N41="","",'เช็คเวลาเรียน(ลูกเสือ)'!N41)</f>
        <v/>
      </c>
      <c r="N41" s="63" t="str">
        <f>IF('เช็คเวลาเรียน(ลูกเสือ)'!O41="","",'เช็คเวลาเรียน(ลูกเสือ)'!O41)</f>
        <v/>
      </c>
      <c r="O41" s="63" t="str">
        <f>IF('เช็คเวลาเรียน(ลูกเสือ)'!P41="","",'เช็คเวลาเรียน(ลูกเสือ)'!P41)</f>
        <v/>
      </c>
      <c r="P41" s="63" t="str">
        <f>IF('เช็คเวลาเรียน(ลูกเสือ)'!Q41="","",'เช็คเวลาเรียน(ลูกเสือ)'!Q41)</f>
        <v/>
      </c>
      <c r="Q41" s="63" t="str">
        <f>IF('เช็คเวลาเรียน(ลูกเสือ)'!R41="","",'เช็คเวลาเรียน(ลูกเสือ)'!R41)</f>
        <v/>
      </c>
      <c r="R41" s="63" t="str">
        <f>IF('เช็คเวลาเรียน(ลูกเสือ)'!S41="","",'เช็คเวลาเรียน(ลูกเสือ)'!S41)</f>
        <v/>
      </c>
      <c r="S41" s="63" t="str">
        <f>IF('เช็คเวลาเรียน(ลูกเสือ)'!T41="","",'เช็คเวลาเรียน(ลูกเสือ)'!T41)</f>
        <v/>
      </c>
      <c r="T41" s="63" t="str">
        <f>IF('เช็คเวลาเรียน(ลูกเสือ)'!U41="","",'เช็คเวลาเรียน(ลูกเสือ)'!U41)</f>
        <v/>
      </c>
      <c r="U41" s="63" t="str">
        <f>IF('เช็คเวลาเรียน(ลูกเสือ)'!V41="","",'เช็คเวลาเรียน(ลูกเสือ)'!V41)</f>
        <v/>
      </c>
      <c r="V41" s="63" t="str">
        <f>IF('เช็คเวลาเรียน(ลูกเสือ)'!W41="","",'เช็คเวลาเรียน(ลูกเสือ)'!W41)</f>
        <v/>
      </c>
      <c r="W41" s="63" t="str">
        <f>IF('เช็คเวลาเรียน(ลูกเสือ)'!X41="","",'เช็คเวลาเรียน(ลูกเสือ)'!X41)</f>
        <v/>
      </c>
      <c r="X41" s="63" t="str">
        <f>IF('เช็คเวลาเรียน(ลูกเสือ)'!Y41="","",'เช็คเวลาเรียน(ลูกเสือ)'!Y41)</f>
        <v/>
      </c>
      <c r="Y41" s="63" t="str">
        <f>IF('เช็คเวลาเรียน(ลูกเสือ)'!Z41="","",'เช็คเวลาเรียน(ลูกเสือ)'!Z41)</f>
        <v/>
      </c>
    </row>
    <row r="42" spans="1:25" ht="23.4" customHeight="1" x14ac:dyDescent="0.25">
      <c r="A42" s="66">
        <v>38</v>
      </c>
      <c r="B42" s="62"/>
      <c r="C42" s="63" t="str">
        <f>IF('เช็คเวลาเรียน(ลูกเสือ)'!D42="","",'เช็คเวลาเรียน(ลูกเสือ)'!D42)</f>
        <v/>
      </c>
      <c r="D42" s="63" t="str">
        <f>IF('เช็คเวลาเรียน(ลูกเสือ)'!E42="","",'เช็คเวลาเรียน(ลูกเสือ)'!E42)</f>
        <v/>
      </c>
      <c r="E42" s="63" t="str">
        <f>IF('เช็คเวลาเรียน(ลูกเสือ)'!F42="","",'เช็คเวลาเรียน(ลูกเสือ)'!F42)</f>
        <v/>
      </c>
      <c r="F42" s="63" t="str">
        <f>IF('เช็คเวลาเรียน(ลูกเสือ)'!G42="","",'เช็คเวลาเรียน(ลูกเสือ)'!G42)</f>
        <v/>
      </c>
      <c r="G42" s="63" t="str">
        <f>IF('เช็คเวลาเรียน(ลูกเสือ)'!H42="","",'เช็คเวลาเรียน(ลูกเสือ)'!H42)</f>
        <v/>
      </c>
      <c r="H42" s="63" t="str">
        <f>IF('เช็คเวลาเรียน(ลูกเสือ)'!I42="","",'เช็คเวลาเรียน(ลูกเสือ)'!I42)</f>
        <v/>
      </c>
      <c r="I42" s="63" t="str">
        <f>IF('เช็คเวลาเรียน(ลูกเสือ)'!J42="","",'เช็คเวลาเรียน(ลูกเสือ)'!J42)</f>
        <v/>
      </c>
      <c r="J42" s="63" t="str">
        <f>IF('เช็คเวลาเรียน(ลูกเสือ)'!K42="","",'เช็คเวลาเรียน(ลูกเสือ)'!K42)</f>
        <v/>
      </c>
      <c r="K42" s="63" t="str">
        <f>IF('เช็คเวลาเรียน(ลูกเสือ)'!L42="","",'เช็คเวลาเรียน(ลูกเสือ)'!L42)</f>
        <v/>
      </c>
      <c r="L42" s="63" t="str">
        <f>IF('เช็คเวลาเรียน(ลูกเสือ)'!M42="","",'เช็คเวลาเรียน(ลูกเสือ)'!M42)</f>
        <v/>
      </c>
      <c r="M42" s="63" t="str">
        <f>IF('เช็คเวลาเรียน(ลูกเสือ)'!N42="","",'เช็คเวลาเรียน(ลูกเสือ)'!N42)</f>
        <v/>
      </c>
      <c r="N42" s="63" t="str">
        <f>IF('เช็คเวลาเรียน(ลูกเสือ)'!O42="","",'เช็คเวลาเรียน(ลูกเสือ)'!O42)</f>
        <v/>
      </c>
      <c r="O42" s="63" t="str">
        <f>IF('เช็คเวลาเรียน(ลูกเสือ)'!P42="","",'เช็คเวลาเรียน(ลูกเสือ)'!P42)</f>
        <v/>
      </c>
      <c r="P42" s="63" t="str">
        <f>IF('เช็คเวลาเรียน(ลูกเสือ)'!Q42="","",'เช็คเวลาเรียน(ลูกเสือ)'!Q42)</f>
        <v/>
      </c>
      <c r="Q42" s="63" t="str">
        <f>IF('เช็คเวลาเรียน(ลูกเสือ)'!R42="","",'เช็คเวลาเรียน(ลูกเสือ)'!R42)</f>
        <v/>
      </c>
      <c r="R42" s="63" t="str">
        <f>IF('เช็คเวลาเรียน(ลูกเสือ)'!S42="","",'เช็คเวลาเรียน(ลูกเสือ)'!S42)</f>
        <v/>
      </c>
      <c r="S42" s="63" t="str">
        <f>IF('เช็คเวลาเรียน(ลูกเสือ)'!T42="","",'เช็คเวลาเรียน(ลูกเสือ)'!T42)</f>
        <v/>
      </c>
      <c r="T42" s="63" t="str">
        <f>IF('เช็คเวลาเรียน(ลูกเสือ)'!U42="","",'เช็คเวลาเรียน(ลูกเสือ)'!U42)</f>
        <v/>
      </c>
      <c r="U42" s="63" t="str">
        <f>IF('เช็คเวลาเรียน(ลูกเสือ)'!V42="","",'เช็คเวลาเรียน(ลูกเสือ)'!V42)</f>
        <v/>
      </c>
      <c r="V42" s="63" t="str">
        <f>IF('เช็คเวลาเรียน(ลูกเสือ)'!W42="","",'เช็คเวลาเรียน(ลูกเสือ)'!W42)</f>
        <v/>
      </c>
      <c r="W42" s="63" t="str">
        <f>IF('เช็คเวลาเรียน(ลูกเสือ)'!X42="","",'เช็คเวลาเรียน(ลูกเสือ)'!X42)</f>
        <v/>
      </c>
      <c r="X42" s="63" t="str">
        <f>IF('เช็คเวลาเรียน(ลูกเสือ)'!Y42="","",'เช็คเวลาเรียน(ลูกเสือ)'!Y42)</f>
        <v/>
      </c>
      <c r="Y42" s="63" t="str">
        <f>IF('เช็คเวลาเรียน(ลูกเสือ)'!Z42="","",'เช็คเวลาเรียน(ลูกเสือ)'!Z42)</f>
        <v/>
      </c>
    </row>
    <row r="43" spans="1:25" ht="23.4" customHeight="1" x14ac:dyDescent="0.25">
      <c r="A43" s="66">
        <v>39</v>
      </c>
      <c r="B43" s="62"/>
      <c r="C43" s="63" t="str">
        <f>IF('เช็คเวลาเรียน(ลูกเสือ)'!D43="","",'เช็คเวลาเรียน(ลูกเสือ)'!D43)</f>
        <v/>
      </c>
      <c r="D43" s="63" t="str">
        <f>IF('เช็คเวลาเรียน(ลูกเสือ)'!E43="","",'เช็คเวลาเรียน(ลูกเสือ)'!E43)</f>
        <v/>
      </c>
      <c r="E43" s="63" t="str">
        <f>IF('เช็คเวลาเรียน(ลูกเสือ)'!F43="","",'เช็คเวลาเรียน(ลูกเสือ)'!F43)</f>
        <v/>
      </c>
      <c r="F43" s="63" t="str">
        <f>IF('เช็คเวลาเรียน(ลูกเสือ)'!G43="","",'เช็คเวลาเรียน(ลูกเสือ)'!G43)</f>
        <v/>
      </c>
      <c r="G43" s="63" t="str">
        <f>IF('เช็คเวลาเรียน(ลูกเสือ)'!H43="","",'เช็คเวลาเรียน(ลูกเสือ)'!H43)</f>
        <v/>
      </c>
      <c r="H43" s="63" t="str">
        <f>IF('เช็คเวลาเรียน(ลูกเสือ)'!I43="","",'เช็คเวลาเรียน(ลูกเสือ)'!I43)</f>
        <v/>
      </c>
      <c r="I43" s="63" t="str">
        <f>IF('เช็คเวลาเรียน(ลูกเสือ)'!J43="","",'เช็คเวลาเรียน(ลูกเสือ)'!J43)</f>
        <v/>
      </c>
      <c r="J43" s="63" t="str">
        <f>IF('เช็คเวลาเรียน(ลูกเสือ)'!K43="","",'เช็คเวลาเรียน(ลูกเสือ)'!K43)</f>
        <v/>
      </c>
      <c r="K43" s="63" t="str">
        <f>IF('เช็คเวลาเรียน(ลูกเสือ)'!L43="","",'เช็คเวลาเรียน(ลูกเสือ)'!L43)</f>
        <v/>
      </c>
      <c r="L43" s="63" t="str">
        <f>IF('เช็คเวลาเรียน(ลูกเสือ)'!M43="","",'เช็คเวลาเรียน(ลูกเสือ)'!M43)</f>
        <v/>
      </c>
      <c r="M43" s="63" t="str">
        <f>IF('เช็คเวลาเรียน(ลูกเสือ)'!N43="","",'เช็คเวลาเรียน(ลูกเสือ)'!N43)</f>
        <v/>
      </c>
      <c r="N43" s="63" t="str">
        <f>IF('เช็คเวลาเรียน(ลูกเสือ)'!O43="","",'เช็คเวลาเรียน(ลูกเสือ)'!O43)</f>
        <v/>
      </c>
      <c r="O43" s="63" t="str">
        <f>IF('เช็คเวลาเรียน(ลูกเสือ)'!P43="","",'เช็คเวลาเรียน(ลูกเสือ)'!P43)</f>
        <v/>
      </c>
      <c r="P43" s="63" t="str">
        <f>IF('เช็คเวลาเรียน(ลูกเสือ)'!Q43="","",'เช็คเวลาเรียน(ลูกเสือ)'!Q43)</f>
        <v/>
      </c>
      <c r="Q43" s="63" t="str">
        <f>IF('เช็คเวลาเรียน(ลูกเสือ)'!R43="","",'เช็คเวลาเรียน(ลูกเสือ)'!R43)</f>
        <v/>
      </c>
      <c r="R43" s="63" t="str">
        <f>IF('เช็คเวลาเรียน(ลูกเสือ)'!S43="","",'เช็คเวลาเรียน(ลูกเสือ)'!S43)</f>
        <v/>
      </c>
      <c r="S43" s="63" t="str">
        <f>IF('เช็คเวลาเรียน(ลูกเสือ)'!T43="","",'เช็คเวลาเรียน(ลูกเสือ)'!T43)</f>
        <v/>
      </c>
      <c r="T43" s="63" t="str">
        <f>IF('เช็คเวลาเรียน(ลูกเสือ)'!U43="","",'เช็คเวลาเรียน(ลูกเสือ)'!U43)</f>
        <v/>
      </c>
      <c r="U43" s="63" t="str">
        <f>IF('เช็คเวลาเรียน(ลูกเสือ)'!V43="","",'เช็คเวลาเรียน(ลูกเสือ)'!V43)</f>
        <v/>
      </c>
      <c r="V43" s="63" t="str">
        <f>IF('เช็คเวลาเรียน(ลูกเสือ)'!W43="","",'เช็คเวลาเรียน(ลูกเสือ)'!W43)</f>
        <v/>
      </c>
      <c r="W43" s="63" t="str">
        <f>IF('เช็คเวลาเรียน(ลูกเสือ)'!X43="","",'เช็คเวลาเรียน(ลูกเสือ)'!X43)</f>
        <v/>
      </c>
      <c r="X43" s="63" t="str">
        <f>IF('เช็คเวลาเรียน(ลูกเสือ)'!Y43="","",'เช็คเวลาเรียน(ลูกเสือ)'!Y43)</f>
        <v/>
      </c>
      <c r="Y43" s="63" t="str">
        <f>IF('เช็คเวลาเรียน(ลูกเสือ)'!Z43="","",'เช็คเวลาเรียน(ลูกเสือ)'!Z43)</f>
        <v/>
      </c>
    </row>
    <row r="44" spans="1:25" ht="23.4" customHeight="1" x14ac:dyDescent="0.25">
      <c r="A44" s="66">
        <v>40</v>
      </c>
      <c r="B44" s="62"/>
      <c r="C44" s="63" t="str">
        <f>IF('เช็คเวลาเรียน(ลูกเสือ)'!D44="","",'เช็คเวลาเรียน(ลูกเสือ)'!D44)</f>
        <v/>
      </c>
      <c r="D44" s="63" t="str">
        <f>IF('เช็คเวลาเรียน(ลูกเสือ)'!E44="","",'เช็คเวลาเรียน(ลูกเสือ)'!E44)</f>
        <v/>
      </c>
      <c r="E44" s="63" t="str">
        <f>IF('เช็คเวลาเรียน(ลูกเสือ)'!F44="","",'เช็คเวลาเรียน(ลูกเสือ)'!F44)</f>
        <v/>
      </c>
      <c r="F44" s="63" t="str">
        <f>IF('เช็คเวลาเรียน(ลูกเสือ)'!G44="","",'เช็คเวลาเรียน(ลูกเสือ)'!G44)</f>
        <v/>
      </c>
      <c r="G44" s="63" t="str">
        <f>IF('เช็คเวลาเรียน(ลูกเสือ)'!H44="","",'เช็คเวลาเรียน(ลูกเสือ)'!H44)</f>
        <v/>
      </c>
      <c r="H44" s="63" t="str">
        <f>IF('เช็คเวลาเรียน(ลูกเสือ)'!I44="","",'เช็คเวลาเรียน(ลูกเสือ)'!I44)</f>
        <v/>
      </c>
      <c r="I44" s="63" t="str">
        <f>IF('เช็คเวลาเรียน(ลูกเสือ)'!J44="","",'เช็คเวลาเรียน(ลูกเสือ)'!J44)</f>
        <v/>
      </c>
      <c r="J44" s="63" t="str">
        <f>IF('เช็คเวลาเรียน(ลูกเสือ)'!K44="","",'เช็คเวลาเรียน(ลูกเสือ)'!K44)</f>
        <v/>
      </c>
      <c r="K44" s="63" t="str">
        <f>IF('เช็คเวลาเรียน(ลูกเสือ)'!L44="","",'เช็คเวลาเรียน(ลูกเสือ)'!L44)</f>
        <v/>
      </c>
      <c r="L44" s="63" t="str">
        <f>IF('เช็คเวลาเรียน(ลูกเสือ)'!M44="","",'เช็คเวลาเรียน(ลูกเสือ)'!M44)</f>
        <v/>
      </c>
      <c r="M44" s="63" t="str">
        <f>IF('เช็คเวลาเรียน(ลูกเสือ)'!N44="","",'เช็คเวลาเรียน(ลูกเสือ)'!N44)</f>
        <v/>
      </c>
      <c r="N44" s="63" t="str">
        <f>IF('เช็คเวลาเรียน(ลูกเสือ)'!O44="","",'เช็คเวลาเรียน(ลูกเสือ)'!O44)</f>
        <v/>
      </c>
      <c r="O44" s="63" t="str">
        <f>IF('เช็คเวลาเรียน(ลูกเสือ)'!P44="","",'เช็คเวลาเรียน(ลูกเสือ)'!P44)</f>
        <v/>
      </c>
      <c r="P44" s="63" t="str">
        <f>IF('เช็คเวลาเรียน(ลูกเสือ)'!Q44="","",'เช็คเวลาเรียน(ลูกเสือ)'!Q44)</f>
        <v/>
      </c>
      <c r="Q44" s="63" t="str">
        <f>IF('เช็คเวลาเรียน(ลูกเสือ)'!R44="","",'เช็คเวลาเรียน(ลูกเสือ)'!R44)</f>
        <v/>
      </c>
      <c r="R44" s="63" t="str">
        <f>IF('เช็คเวลาเรียน(ลูกเสือ)'!S44="","",'เช็คเวลาเรียน(ลูกเสือ)'!S44)</f>
        <v/>
      </c>
      <c r="S44" s="63" t="str">
        <f>IF('เช็คเวลาเรียน(ลูกเสือ)'!T44="","",'เช็คเวลาเรียน(ลูกเสือ)'!T44)</f>
        <v/>
      </c>
      <c r="T44" s="63" t="str">
        <f>IF('เช็คเวลาเรียน(ลูกเสือ)'!U44="","",'เช็คเวลาเรียน(ลูกเสือ)'!U44)</f>
        <v/>
      </c>
      <c r="U44" s="63" t="str">
        <f>IF('เช็คเวลาเรียน(ลูกเสือ)'!V44="","",'เช็คเวลาเรียน(ลูกเสือ)'!V44)</f>
        <v/>
      </c>
      <c r="V44" s="63" t="str">
        <f>IF('เช็คเวลาเรียน(ลูกเสือ)'!W44="","",'เช็คเวลาเรียน(ลูกเสือ)'!W44)</f>
        <v/>
      </c>
      <c r="W44" s="63" t="str">
        <f>IF('เช็คเวลาเรียน(ลูกเสือ)'!X44="","",'เช็คเวลาเรียน(ลูกเสือ)'!X44)</f>
        <v/>
      </c>
      <c r="X44" s="63" t="str">
        <f>IF('เช็คเวลาเรียน(ลูกเสือ)'!Y44="","",'เช็คเวลาเรียน(ลูกเสือ)'!Y44)</f>
        <v/>
      </c>
      <c r="Y44" s="63" t="str">
        <f>IF('เช็คเวลาเรียน(ลูกเสือ)'!Z44="","",'เช็คเวลาเรียน(ลูกเสือ)'!Z44)</f>
        <v/>
      </c>
    </row>
    <row r="45" spans="1:25" ht="23.4" customHeight="1" x14ac:dyDescent="0.25">
      <c r="A45" s="66">
        <v>41</v>
      </c>
      <c r="B45" s="62"/>
      <c r="C45" s="63" t="str">
        <f>IF('เช็คเวลาเรียน(ลูกเสือ)'!D45="","",'เช็คเวลาเรียน(ลูกเสือ)'!D45)</f>
        <v/>
      </c>
      <c r="D45" s="63" t="str">
        <f>IF('เช็คเวลาเรียน(ลูกเสือ)'!E45="","",'เช็คเวลาเรียน(ลูกเสือ)'!E45)</f>
        <v/>
      </c>
      <c r="E45" s="63" t="str">
        <f>IF('เช็คเวลาเรียน(ลูกเสือ)'!F45="","",'เช็คเวลาเรียน(ลูกเสือ)'!F45)</f>
        <v/>
      </c>
      <c r="F45" s="63" t="str">
        <f>IF('เช็คเวลาเรียน(ลูกเสือ)'!G45="","",'เช็คเวลาเรียน(ลูกเสือ)'!G45)</f>
        <v/>
      </c>
      <c r="G45" s="63" t="str">
        <f>IF('เช็คเวลาเรียน(ลูกเสือ)'!H45="","",'เช็คเวลาเรียน(ลูกเสือ)'!H45)</f>
        <v/>
      </c>
      <c r="H45" s="63" t="str">
        <f>IF('เช็คเวลาเรียน(ลูกเสือ)'!I45="","",'เช็คเวลาเรียน(ลูกเสือ)'!I45)</f>
        <v/>
      </c>
      <c r="I45" s="63" t="str">
        <f>IF('เช็คเวลาเรียน(ลูกเสือ)'!J45="","",'เช็คเวลาเรียน(ลูกเสือ)'!J45)</f>
        <v/>
      </c>
      <c r="J45" s="63" t="str">
        <f>IF('เช็คเวลาเรียน(ลูกเสือ)'!K45="","",'เช็คเวลาเรียน(ลูกเสือ)'!K45)</f>
        <v/>
      </c>
      <c r="K45" s="63" t="str">
        <f>IF('เช็คเวลาเรียน(ลูกเสือ)'!L45="","",'เช็คเวลาเรียน(ลูกเสือ)'!L45)</f>
        <v/>
      </c>
      <c r="L45" s="63" t="str">
        <f>IF('เช็คเวลาเรียน(ลูกเสือ)'!M45="","",'เช็คเวลาเรียน(ลูกเสือ)'!M45)</f>
        <v/>
      </c>
      <c r="M45" s="63" t="str">
        <f>IF('เช็คเวลาเรียน(ลูกเสือ)'!N45="","",'เช็คเวลาเรียน(ลูกเสือ)'!N45)</f>
        <v/>
      </c>
      <c r="N45" s="63" t="str">
        <f>IF('เช็คเวลาเรียน(ลูกเสือ)'!O45="","",'เช็คเวลาเรียน(ลูกเสือ)'!O45)</f>
        <v/>
      </c>
      <c r="O45" s="63" t="str">
        <f>IF('เช็คเวลาเรียน(ลูกเสือ)'!P45="","",'เช็คเวลาเรียน(ลูกเสือ)'!P45)</f>
        <v/>
      </c>
      <c r="P45" s="63" t="str">
        <f>IF('เช็คเวลาเรียน(ลูกเสือ)'!Q45="","",'เช็คเวลาเรียน(ลูกเสือ)'!Q45)</f>
        <v/>
      </c>
      <c r="Q45" s="63" t="str">
        <f>IF('เช็คเวลาเรียน(ลูกเสือ)'!R45="","",'เช็คเวลาเรียน(ลูกเสือ)'!R45)</f>
        <v/>
      </c>
      <c r="R45" s="63" t="str">
        <f>IF('เช็คเวลาเรียน(ลูกเสือ)'!S45="","",'เช็คเวลาเรียน(ลูกเสือ)'!S45)</f>
        <v/>
      </c>
      <c r="S45" s="63" t="str">
        <f>IF('เช็คเวลาเรียน(ลูกเสือ)'!T45="","",'เช็คเวลาเรียน(ลูกเสือ)'!T45)</f>
        <v/>
      </c>
      <c r="T45" s="63" t="str">
        <f>IF('เช็คเวลาเรียน(ลูกเสือ)'!U45="","",'เช็คเวลาเรียน(ลูกเสือ)'!U45)</f>
        <v/>
      </c>
      <c r="U45" s="63" t="str">
        <f>IF('เช็คเวลาเรียน(ลูกเสือ)'!V45="","",'เช็คเวลาเรียน(ลูกเสือ)'!V45)</f>
        <v/>
      </c>
      <c r="V45" s="63" t="str">
        <f>IF('เช็คเวลาเรียน(ลูกเสือ)'!W45="","",'เช็คเวลาเรียน(ลูกเสือ)'!W45)</f>
        <v/>
      </c>
      <c r="W45" s="63" t="str">
        <f>IF('เช็คเวลาเรียน(ลูกเสือ)'!X45="","",'เช็คเวลาเรียน(ลูกเสือ)'!X45)</f>
        <v/>
      </c>
      <c r="X45" s="63" t="str">
        <f>IF('เช็คเวลาเรียน(ลูกเสือ)'!Y45="","",'เช็คเวลาเรียน(ลูกเสือ)'!Y45)</f>
        <v/>
      </c>
      <c r="Y45" s="63" t="str">
        <f>IF('เช็คเวลาเรียน(ลูกเสือ)'!Z45="","",'เช็คเวลาเรียน(ลูกเสือ)'!Z45)</f>
        <v/>
      </c>
    </row>
    <row r="46" spans="1:25" ht="23.4" customHeight="1" x14ac:dyDescent="0.25">
      <c r="A46" s="66">
        <v>42</v>
      </c>
      <c r="B46" s="62"/>
      <c r="C46" s="63" t="str">
        <f>IF('เช็คเวลาเรียน(ลูกเสือ)'!D46="","",'เช็คเวลาเรียน(ลูกเสือ)'!D46)</f>
        <v/>
      </c>
      <c r="D46" s="63" t="str">
        <f>IF('เช็คเวลาเรียน(ลูกเสือ)'!E46="","",'เช็คเวลาเรียน(ลูกเสือ)'!E46)</f>
        <v/>
      </c>
      <c r="E46" s="63" t="str">
        <f>IF('เช็คเวลาเรียน(ลูกเสือ)'!F46="","",'เช็คเวลาเรียน(ลูกเสือ)'!F46)</f>
        <v/>
      </c>
      <c r="F46" s="63" t="str">
        <f>IF('เช็คเวลาเรียน(ลูกเสือ)'!G46="","",'เช็คเวลาเรียน(ลูกเสือ)'!G46)</f>
        <v/>
      </c>
      <c r="G46" s="63" t="str">
        <f>IF('เช็คเวลาเรียน(ลูกเสือ)'!H46="","",'เช็คเวลาเรียน(ลูกเสือ)'!H46)</f>
        <v/>
      </c>
      <c r="H46" s="63" t="str">
        <f>IF('เช็คเวลาเรียน(ลูกเสือ)'!I46="","",'เช็คเวลาเรียน(ลูกเสือ)'!I46)</f>
        <v/>
      </c>
      <c r="I46" s="63" t="str">
        <f>IF('เช็คเวลาเรียน(ลูกเสือ)'!J46="","",'เช็คเวลาเรียน(ลูกเสือ)'!J46)</f>
        <v/>
      </c>
      <c r="J46" s="63" t="str">
        <f>IF('เช็คเวลาเรียน(ลูกเสือ)'!K46="","",'เช็คเวลาเรียน(ลูกเสือ)'!K46)</f>
        <v/>
      </c>
      <c r="K46" s="63" t="str">
        <f>IF('เช็คเวลาเรียน(ลูกเสือ)'!L46="","",'เช็คเวลาเรียน(ลูกเสือ)'!L46)</f>
        <v/>
      </c>
      <c r="L46" s="63" t="str">
        <f>IF('เช็คเวลาเรียน(ลูกเสือ)'!M46="","",'เช็คเวลาเรียน(ลูกเสือ)'!M46)</f>
        <v/>
      </c>
      <c r="M46" s="63" t="str">
        <f>IF('เช็คเวลาเรียน(ลูกเสือ)'!N46="","",'เช็คเวลาเรียน(ลูกเสือ)'!N46)</f>
        <v/>
      </c>
      <c r="N46" s="63" t="str">
        <f>IF('เช็คเวลาเรียน(ลูกเสือ)'!O46="","",'เช็คเวลาเรียน(ลูกเสือ)'!O46)</f>
        <v/>
      </c>
      <c r="O46" s="63" t="str">
        <f>IF('เช็คเวลาเรียน(ลูกเสือ)'!P46="","",'เช็คเวลาเรียน(ลูกเสือ)'!P46)</f>
        <v/>
      </c>
      <c r="P46" s="63" t="str">
        <f>IF('เช็คเวลาเรียน(ลูกเสือ)'!Q46="","",'เช็คเวลาเรียน(ลูกเสือ)'!Q46)</f>
        <v/>
      </c>
      <c r="Q46" s="63" t="str">
        <f>IF('เช็คเวลาเรียน(ลูกเสือ)'!R46="","",'เช็คเวลาเรียน(ลูกเสือ)'!R46)</f>
        <v/>
      </c>
      <c r="R46" s="63" t="str">
        <f>IF('เช็คเวลาเรียน(ลูกเสือ)'!S46="","",'เช็คเวลาเรียน(ลูกเสือ)'!S46)</f>
        <v/>
      </c>
      <c r="S46" s="63" t="str">
        <f>IF('เช็คเวลาเรียน(ลูกเสือ)'!T46="","",'เช็คเวลาเรียน(ลูกเสือ)'!T46)</f>
        <v/>
      </c>
      <c r="T46" s="63" t="str">
        <f>IF('เช็คเวลาเรียน(ลูกเสือ)'!U46="","",'เช็คเวลาเรียน(ลูกเสือ)'!U46)</f>
        <v/>
      </c>
      <c r="U46" s="63" t="str">
        <f>IF('เช็คเวลาเรียน(ลูกเสือ)'!V46="","",'เช็คเวลาเรียน(ลูกเสือ)'!V46)</f>
        <v/>
      </c>
      <c r="V46" s="63" t="str">
        <f>IF('เช็คเวลาเรียน(ลูกเสือ)'!W46="","",'เช็คเวลาเรียน(ลูกเสือ)'!W46)</f>
        <v/>
      </c>
      <c r="W46" s="63" t="str">
        <f>IF('เช็คเวลาเรียน(ลูกเสือ)'!X46="","",'เช็คเวลาเรียน(ลูกเสือ)'!X46)</f>
        <v/>
      </c>
      <c r="X46" s="63" t="str">
        <f>IF('เช็คเวลาเรียน(ลูกเสือ)'!Y46="","",'เช็คเวลาเรียน(ลูกเสือ)'!Y46)</f>
        <v/>
      </c>
      <c r="Y46" s="63" t="str">
        <f>IF('เช็คเวลาเรียน(ลูกเสือ)'!Z46="","",'เช็คเวลาเรียน(ลูกเสือ)'!Z46)</f>
        <v/>
      </c>
    </row>
    <row r="47" spans="1:25" ht="23.4" customHeight="1" x14ac:dyDescent="0.25">
      <c r="A47" s="66">
        <v>43</v>
      </c>
      <c r="B47" s="62"/>
      <c r="C47" s="63" t="str">
        <f>IF('เช็คเวลาเรียน(ลูกเสือ)'!D47="","",'เช็คเวลาเรียน(ลูกเสือ)'!D47)</f>
        <v/>
      </c>
      <c r="D47" s="63" t="str">
        <f>IF('เช็คเวลาเรียน(ลูกเสือ)'!E47="","",'เช็คเวลาเรียน(ลูกเสือ)'!E47)</f>
        <v/>
      </c>
      <c r="E47" s="63" t="str">
        <f>IF('เช็คเวลาเรียน(ลูกเสือ)'!F47="","",'เช็คเวลาเรียน(ลูกเสือ)'!F47)</f>
        <v/>
      </c>
      <c r="F47" s="63" t="str">
        <f>IF('เช็คเวลาเรียน(ลูกเสือ)'!G47="","",'เช็คเวลาเรียน(ลูกเสือ)'!G47)</f>
        <v/>
      </c>
      <c r="G47" s="63" t="str">
        <f>IF('เช็คเวลาเรียน(ลูกเสือ)'!H47="","",'เช็คเวลาเรียน(ลูกเสือ)'!H47)</f>
        <v/>
      </c>
      <c r="H47" s="63" t="str">
        <f>IF('เช็คเวลาเรียน(ลูกเสือ)'!I47="","",'เช็คเวลาเรียน(ลูกเสือ)'!I47)</f>
        <v/>
      </c>
      <c r="I47" s="63" t="str">
        <f>IF('เช็คเวลาเรียน(ลูกเสือ)'!J47="","",'เช็คเวลาเรียน(ลูกเสือ)'!J47)</f>
        <v/>
      </c>
      <c r="J47" s="63" t="str">
        <f>IF('เช็คเวลาเรียน(ลูกเสือ)'!K47="","",'เช็คเวลาเรียน(ลูกเสือ)'!K47)</f>
        <v/>
      </c>
      <c r="K47" s="63" t="str">
        <f>IF('เช็คเวลาเรียน(ลูกเสือ)'!L47="","",'เช็คเวลาเรียน(ลูกเสือ)'!L47)</f>
        <v/>
      </c>
      <c r="L47" s="63" t="str">
        <f>IF('เช็คเวลาเรียน(ลูกเสือ)'!M47="","",'เช็คเวลาเรียน(ลูกเสือ)'!M47)</f>
        <v/>
      </c>
      <c r="M47" s="63" t="str">
        <f>IF('เช็คเวลาเรียน(ลูกเสือ)'!N47="","",'เช็คเวลาเรียน(ลูกเสือ)'!N47)</f>
        <v/>
      </c>
      <c r="N47" s="63" t="str">
        <f>IF('เช็คเวลาเรียน(ลูกเสือ)'!O47="","",'เช็คเวลาเรียน(ลูกเสือ)'!O47)</f>
        <v/>
      </c>
      <c r="O47" s="63" t="str">
        <f>IF('เช็คเวลาเรียน(ลูกเสือ)'!P47="","",'เช็คเวลาเรียน(ลูกเสือ)'!P47)</f>
        <v/>
      </c>
      <c r="P47" s="63" t="str">
        <f>IF('เช็คเวลาเรียน(ลูกเสือ)'!Q47="","",'เช็คเวลาเรียน(ลูกเสือ)'!Q47)</f>
        <v/>
      </c>
      <c r="Q47" s="63" t="str">
        <f>IF('เช็คเวลาเรียน(ลูกเสือ)'!R47="","",'เช็คเวลาเรียน(ลูกเสือ)'!R47)</f>
        <v/>
      </c>
      <c r="R47" s="63" t="str">
        <f>IF('เช็คเวลาเรียน(ลูกเสือ)'!S47="","",'เช็คเวลาเรียน(ลูกเสือ)'!S47)</f>
        <v/>
      </c>
      <c r="S47" s="63" t="str">
        <f>IF('เช็คเวลาเรียน(ลูกเสือ)'!T47="","",'เช็คเวลาเรียน(ลูกเสือ)'!T47)</f>
        <v/>
      </c>
      <c r="T47" s="63" t="str">
        <f>IF('เช็คเวลาเรียน(ลูกเสือ)'!U47="","",'เช็คเวลาเรียน(ลูกเสือ)'!U47)</f>
        <v/>
      </c>
      <c r="U47" s="63" t="str">
        <f>IF('เช็คเวลาเรียน(ลูกเสือ)'!V47="","",'เช็คเวลาเรียน(ลูกเสือ)'!V47)</f>
        <v/>
      </c>
      <c r="V47" s="63" t="str">
        <f>IF('เช็คเวลาเรียน(ลูกเสือ)'!W47="","",'เช็คเวลาเรียน(ลูกเสือ)'!W47)</f>
        <v/>
      </c>
      <c r="W47" s="63" t="str">
        <f>IF('เช็คเวลาเรียน(ลูกเสือ)'!X47="","",'เช็คเวลาเรียน(ลูกเสือ)'!X47)</f>
        <v/>
      </c>
      <c r="X47" s="63" t="str">
        <f>IF('เช็คเวลาเรียน(ลูกเสือ)'!Y47="","",'เช็คเวลาเรียน(ลูกเสือ)'!Y47)</f>
        <v/>
      </c>
      <c r="Y47" s="63" t="str">
        <f>IF('เช็คเวลาเรียน(ลูกเสือ)'!Z47="","",'เช็คเวลาเรียน(ลูกเสือ)'!Z47)</f>
        <v/>
      </c>
    </row>
    <row r="48" spans="1:25" ht="23.4" customHeight="1" x14ac:dyDescent="0.25">
      <c r="A48" s="68">
        <v>44</v>
      </c>
      <c r="B48" s="64"/>
      <c r="C48" s="17" t="str">
        <f>IF('เช็คเวลาเรียน(ลูกเสือ)'!D48="","",'เช็คเวลาเรียน(ลูกเสือ)'!D48)</f>
        <v/>
      </c>
      <c r="D48" s="17" t="str">
        <f>IF('เช็คเวลาเรียน(ลูกเสือ)'!E48="","",'เช็คเวลาเรียน(ลูกเสือ)'!E48)</f>
        <v/>
      </c>
      <c r="E48" s="17" t="str">
        <f>IF('เช็คเวลาเรียน(ลูกเสือ)'!F48="","",'เช็คเวลาเรียน(ลูกเสือ)'!F48)</f>
        <v/>
      </c>
      <c r="F48" s="17" t="str">
        <f>IF('เช็คเวลาเรียน(ลูกเสือ)'!G48="","",'เช็คเวลาเรียน(ลูกเสือ)'!G48)</f>
        <v/>
      </c>
      <c r="G48" s="17" t="str">
        <f>IF('เช็คเวลาเรียน(ลูกเสือ)'!H48="","",'เช็คเวลาเรียน(ลูกเสือ)'!H48)</f>
        <v/>
      </c>
      <c r="H48" s="17" t="str">
        <f>IF('เช็คเวลาเรียน(ลูกเสือ)'!I48="","",'เช็คเวลาเรียน(ลูกเสือ)'!I48)</f>
        <v/>
      </c>
      <c r="I48" s="17" t="str">
        <f>IF('เช็คเวลาเรียน(ลูกเสือ)'!J48="","",'เช็คเวลาเรียน(ลูกเสือ)'!J48)</f>
        <v/>
      </c>
      <c r="J48" s="17" t="str">
        <f>IF('เช็คเวลาเรียน(ลูกเสือ)'!K48="","",'เช็คเวลาเรียน(ลูกเสือ)'!K48)</f>
        <v/>
      </c>
      <c r="K48" s="17" t="str">
        <f>IF('เช็คเวลาเรียน(ลูกเสือ)'!L48="","",'เช็คเวลาเรียน(ลูกเสือ)'!L48)</f>
        <v/>
      </c>
      <c r="L48" s="17" t="str">
        <f>IF('เช็คเวลาเรียน(ลูกเสือ)'!M48="","",'เช็คเวลาเรียน(ลูกเสือ)'!M48)</f>
        <v/>
      </c>
      <c r="M48" s="17" t="str">
        <f>IF('เช็คเวลาเรียน(ลูกเสือ)'!N48="","",'เช็คเวลาเรียน(ลูกเสือ)'!N48)</f>
        <v/>
      </c>
      <c r="N48" s="17" t="str">
        <f>IF('เช็คเวลาเรียน(ลูกเสือ)'!O48="","",'เช็คเวลาเรียน(ลูกเสือ)'!O48)</f>
        <v/>
      </c>
      <c r="O48" s="17" t="str">
        <f>IF('เช็คเวลาเรียน(ลูกเสือ)'!P48="","",'เช็คเวลาเรียน(ลูกเสือ)'!P48)</f>
        <v/>
      </c>
      <c r="P48" s="17" t="str">
        <f>IF('เช็คเวลาเรียน(ลูกเสือ)'!Q48="","",'เช็คเวลาเรียน(ลูกเสือ)'!Q48)</f>
        <v/>
      </c>
      <c r="Q48" s="17" t="str">
        <f>IF('เช็คเวลาเรียน(ลูกเสือ)'!R48="","",'เช็คเวลาเรียน(ลูกเสือ)'!R48)</f>
        <v/>
      </c>
      <c r="R48" s="17" t="str">
        <f>IF('เช็คเวลาเรียน(ลูกเสือ)'!S48="","",'เช็คเวลาเรียน(ลูกเสือ)'!S48)</f>
        <v/>
      </c>
      <c r="S48" s="17" t="str">
        <f>IF('เช็คเวลาเรียน(ลูกเสือ)'!T48="","",'เช็คเวลาเรียน(ลูกเสือ)'!T48)</f>
        <v/>
      </c>
      <c r="T48" s="17" t="str">
        <f>IF('เช็คเวลาเรียน(ลูกเสือ)'!U48="","",'เช็คเวลาเรียน(ลูกเสือ)'!U48)</f>
        <v/>
      </c>
      <c r="U48" s="17" t="str">
        <f>IF('เช็คเวลาเรียน(ลูกเสือ)'!V48="","",'เช็คเวลาเรียน(ลูกเสือ)'!V48)</f>
        <v/>
      </c>
      <c r="V48" s="17" t="str">
        <f>IF('เช็คเวลาเรียน(ลูกเสือ)'!W48="","",'เช็คเวลาเรียน(ลูกเสือ)'!W48)</f>
        <v/>
      </c>
      <c r="W48" s="17" t="str">
        <f>IF('เช็คเวลาเรียน(ลูกเสือ)'!X48="","",'เช็คเวลาเรียน(ลูกเสือ)'!X48)</f>
        <v/>
      </c>
      <c r="X48" s="17" t="str">
        <f>IF('เช็คเวลาเรียน(ลูกเสือ)'!Y48="","",'เช็คเวลาเรียน(ลูกเสือ)'!Y48)</f>
        <v/>
      </c>
      <c r="Y48" s="63" t="str">
        <f>IF('เช็คเวลาเรียน(ลูกเสือ)'!Z48="","",'เช็คเวลาเรียน(ลูกเสือ)'!Z48)</f>
        <v/>
      </c>
    </row>
    <row r="49" spans="1:25" ht="23.4" customHeight="1" x14ac:dyDescent="0.25">
      <c r="A49" s="69">
        <v>45</v>
      </c>
      <c r="B49" s="70"/>
      <c r="C49" s="17" t="str">
        <f>IF('เช็คเวลาเรียน(ลูกเสือ)'!D49="","",'เช็คเวลาเรียน(ลูกเสือ)'!D49)</f>
        <v/>
      </c>
      <c r="D49" s="17" t="str">
        <f>IF('เช็คเวลาเรียน(ลูกเสือ)'!E49="","",'เช็คเวลาเรียน(ลูกเสือ)'!E49)</f>
        <v/>
      </c>
      <c r="E49" s="17" t="str">
        <f>IF('เช็คเวลาเรียน(ลูกเสือ)'!F49="","",'เช็คเวลาเรียน(ลูกเสือ)'!F49)</f>
        <v/>
      </c>
      <c r="F49" s="17" t="str">
        <f>IF('เช็คเวลาเรียน(ลูกเสือ)'!G49="","",'เช็คเวลาเรียน(ลูกเสือ)'!G49)</f>
        <v/>
      </c>
      <c r="G49" s="17" t="str">
        <f>IF('เช็คเวลาเรียน(ลูกเสือ)'!H49="","",'เช็คเวลาเรียน(ลูกเสือ)'!H49)</f>
        <v/>
      </c>
      <c r="H49" s="17" t="str">
        <f>IF('เช็คเวลาเรียน(ลูกเสือ)'!I49="","",'เช็คเวลาเรียน(ลูกเสือ)'!I49)</f>
        <v/>
      </c>
      <c r="I49" s="17" t="str">
        <f>IF('เช็คเวลาเรียน(ลูกเสือ)'!J49="","",'เช็คเวลาเรียน(ลูกเสือ)'!J49)</f>
        <v/>
      </c>
      <c r="J49" s="17" t="str">
        <f>IF('เช็คเวลาเรียน(ลูกเสือ)'!K49="","",'เช็คเวลาเรียน(ลูกเสือ)'!K49)</f>
        <v/>
      </c>
      <c r="K49" s="17" t="str">
        <f>IF('เช็คเวลาเรียน(ลูกเสือ)'!L49="","",'เช็คเวลาเรียน(ลูกเสือ)'!L49)</f>
        <v/>
      </c>
      <c r="L49" s="17" t="str">
        <f>IF('เช็คเวลาเรียน(ลูกเสือ)'!M49="","",'เช็คเวลาเรียน(ลูกเสือ)'!M49)</f>
        <v/>
      </c>
      <c r="M49" s="17" t="str">
        <f>IF('เช็คเวลาเรียน(ลูกเสือ)'!N49="","",'เช็คเวลาเรียน(ลูกเสือ)'!N49)</f>
        <v/>
      </c>
      <c r="N49" s="17" t="str">
        <f>IF('เช็คเวลาเรียน(ลูกเสือ)'!O49="","",'เช็คเวลาเรียน(ลูกเสือ)'!O49)</f>
        <v/>
      </c>
      <c r="O49" s="17" t="str">
        <f>IF('เช็คเวลาเรียน(ลูกเสือ)'!P49="","",'เช็คเวลาเรียน(ลูกเสือ)'!P49)</f>
        <v/>
      </c>
      <c r="P49" s="17" t="str">
        <f>IF('เช็คเวลาเรียน(ลูกเสือ)'!Q49="","",'เช็คเวลาเรียน(ลูกเสือ)'!Q49)</f>
        <v/>
      </c>
      <c r="Q49" s="17" t="str">
        <f>IF('เช็คเวลาเรียน(ลูกเสือ)'!R49="","",'เช็คเวลาเรียน(ลูกเสือ)'!R49)</f>
        <v/>
      </c>
      <c r="R49" s="17" t="str">
        <f>IF('เช็คเวลาเรียน(ลูกเสือ)'!S49="","",'เช็คเวลาเรียน(ลูกเสือ)'!S49)</f>
        <v/>
      </c>
      <c r="S49" s="17" t="str">
        <f>IF('เช็คเวลาเรียน(ลูกเสือ)'!T49="","",'เช็คเวลาเรียน(ลูกเสือ)'!T49)</f>
        <v/>
      </c>
      <c r="T49" s="17" t="str">
        <f>IF('เช็คเวลาเรียน(ลูกเสือ)'!U49="","",'เช็คเวลาเรียน(ลูกเสือ)'!U49)</f>
        <v/>
      </c>
      <c r="U49" s="17" t="str">
        <f>IF('เช็คเวลาเรียน(ลูกเสือ)'!V49="","",'เช็คเวลาเรียน(ลูกเสือ)'!V49)</f>
        <v/>
      </c>
      <c r="V49" s="17" t="str">
        <f>IF('เช็คเวลาเรียน(ลูกเสือ)'!W49="","",'เช็คเวลาเรียน(ลูกเสือ)'!W49)</f>
        <v/>
      </c>
      <c r="W49" s="17" t="str">
        <f>IF('เช็คเวลาเรียน(ลูกเสือ)'!X49="","",'เช็คเวลาเรียน(ลูกเสือ)'!X49)</f>
        <v/>
      </c>
      <c r="X49" s="17" t="str">
        <f>IF('เช็คเวลาเรียน(ลูกเสือ)'!Y49="","",'เช็คเวลาเรียน(ลูกเสือ)'!Y49)</f>
        <v/>
      </c>
      <c r="Y49" s="63" t="str">
        <f>IF('เช็คเวลาเรียน(ลูกเสือ)'!Z49="","",'เช็คเวลาเรียน(ลูกเสือ)'!Z49)</f>
        <v/>
      </c>
    </row>
    <row r="50" spans="1:25" ht="18" x14ac:dyDescent="0.25">
      <c r="A50" s="229" t="s">
        <v>102</v>
      </c>
      <c r="B50" s="229"/>
      <c r="C50" s="230" t="str">
        <f>IF('เช็คเวลาเรียน(ลูกเสือ)'!D50="","",'เช็คเวลาเรียน(ลูกเสือ)'!D50)</f>
        <v xml:space="preserve">3 มิ.ย. 67 วันเฉลิมพระชนมพรรษาสมเด็จพระนางเจ้าสุดทิดา 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 x14ac:dyDescent="0.25">
      <c r="A51" s="229"/>
      <c r="B51" s="229"/>
      <c r="C51" s="231" t="str">
        <f>IF('เช็คเวลาเรียน(ลูกเสือ)'!D51="","",'เช็คเวลาเรียน(ลูกเสือ)'!D51)</f>
        <v/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</sheetData>
  <sheetProtection algorithmName="SHA-512" hashValue="3na0dFpnRxObCRaQ4nfMiukibubBsdRt6sxBgTIqRhP3NErE1Ah4qTciw8nwanIp3sGBYf2neUXZq445pVWB4g==" saltValue="L/ZLvYw1engJ/NZV1iz0DA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7" priority="5" stopIfTrue="1" operator="equal">
      <formula>"X"</formula>
    </cfRule>
    <cfRule type="cellIs" dxfId="6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0BC5CB-4A15-40B3-AB93-26C13DBDB4AB}">
          <x14:formula1>
            <xm:f>รายการ!$F$2:$F$6</xm:f>
          </x14:formula1>
          <xm:sqref>Y5:Y49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48"/>
  <sheetViews>
    <sheetView view="pageBreakPreview" zoomScale="60" zoomScaleNormal="55" workbookViewId="0">
      <selection activeCell="G19" sqref="G19"/>
    </sheetView>
  </sheetViews>
  <sheetFormatPr defaultColWidth="6.21875" defaultRowHeight="21" x14ac:dyDescent="0.4"/>
  <cols>
    <col min="1" max="1" width="6.21875" style="19" customWidth="1"/>
    <col min="2" max="2" width="6.6640625" style="19" customWidth="1"/>
    <col min="3" max="7" width="13.109375" style="19" customWidth="1"/>
    <col min="8" max="8" width="13.5546875" style="19" customWidth="1"/>
    <col min="9" max="16384" width="6.21875" style="19"/>
  </cols>
  <sheetData>
    <row r="1" spans="1:8" ht="38.4" customHeight="1" x14ac:dyDescent="0.4">
      <c r="A1" s="215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กิจกรรมลูกเสือ เนตรนารี  ภาคเรียนที่ 1 ปีการศึกษา  2567</v>
      </c>
      <c r="B1" s="215"/>
      <c r="C1" s="215"/>
      <c r="D1" s="215"/>
      <c r="E1" s="215"/>
      <c r="F1" s="215"/>
      <c r="G1" s="215"/>
      <c r="H1" s="215"/>
    </row>
    <row r="2" spans="1:8" ht="24" customHeight="1" x14ac:dyDescent="0.4">
      <c r="A2" s="23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</row>
    <row r="3" spans="1:8" ht="150" customHeight="1" x14ac:dyDescent="0.4">
      <c r="A3" s="235"/>
      <c r="B3" s="80" t="s">
        <v>1</v>
      </c>
      <c r="C3" s="76" t="str">
        <f>IF('ประเมินจุดประสงค์ (ลูกเสือ)'!D3="","",'ประเมินจุดประสงค์ (ลูกเสือ)'!D3)</f>
        <v>ให้มีนิสัยในกาสังเกต  จดจำ  เชื่อฟัง  และพึ่งตนเอง</v>
      </c>
      <c r="D3" s="76" t="str">
        <f>IF('ประเมินจุดประสงค์ (ลูกเสือ)'!E3="","",'ประเมินจุดประสงค์ (ลูกเสือ)'!E3)</f>
        <v>ให้มีความซื่อสัตย์  สุจริต  มีระเบียบวินัย  และเห็นอกเห็นใจผู้อื่น</v>
      </c>
      <c r="E3" s="76" t="str">
        <f>IF('ประเมินจุดประสงค์ (ลูกเสือ)'!F3="","",'ประเมินจุดประสงค์ (ลูกเสือ)'!F3)</f>
        <v>ให้รู้จักบำเพ็ญตนเพื่อสาธารณประโยชน์</v>
      </c>
      <c r="F3" s="76" t="str">
        <f>IF('ประเมินจุดประสงค์ (ลูกเสือ)'!G3="","",'ประเมินจุดประสงค์ (ลูกเสือ)'!G3)</f>
        <v>ให้รู้จักทำการฝีมือและฝึกฝนการทำกิจกรรมต่างๆตามความเหมาะสม</v>
      </c>
      <c r="G3" s="76" t="str">
        <f>IF('ประเมินจุดประสงค์ (ลูกเสือ)'!H3="","",'ประเมินจุดประสงค์ (ลูกเสือ)'!H3)</f>
        <v>ให้รู้จักรักษาและส่งเสริมจารีตประเพณี  วัฒนธรรม  และความมั่นคงของประเทศชาติ</v>
      </c>
      <c r="H3" s="237"/>
    </row>
    <row r="4" spans="1:8" ht="19.8" customHeight="1" x14ac:dyDescent="0.4">
      <c r="A4" s="74">
        <v>1</v>
      </c>
      <c r="B4" s="77"/>
      <c r="C4" s="42" t="str">
        <f>IF('ประเมินจุดประสงค์ (ลูกเสือ)'!D4="","",'ประเมินจุดประสงค์ (ลูกเสือ)'!D4)</f>
        <v/>
      </c>
      <c r="D4" s="42" t="str">
        <f>IF('ประเมินจุดประสงค์ (ลูกเสือ)'!E4="","",'ประเมินจุดประสงค์ (ลูกเสือ)'!E4)</f>
        <v/>
      </c>
      <c r="E4" s="42" t="str">
        <f>IF('ประเมินจุดประสงค์ (ลูกเสือ)'!F4="","",'ประเมินจุดประสงค์ (ลูกเสือ)'!F4)</f>
        <v/>
      </c>
      <c r="F4" s="42" t="str">
        <f>IF('ประเมินจุดประสงค์ (ลูกเสือ)'!G4="","",'ประเมินจุดประสงค์ (ลูกเสือ)'!G4)</f>
        <v/>
      </c>
      <c r="G4" s="42" t="str">
        <f>IF('ประเมินจุดประสงค์ (ลูกเสือ)'!H4="","",'ประเมินจุดประสงค์ (ลูกเสือ)'!H4)</f>
        <v/>
      </c>
      <c r="H4" s="24" t="str">
        <f>IF('ประเมินจุดประสงค์ (ลูกเสือ)'!J4="","",'ประเมินจุดประสงค์ (ลูกเสือ)'!J4)</f>
        <v/>
      </c>
    </row>
    <row r="5" spans="1:8" ht="19.8" customHeight="1" x14ac:dyDescent="0.4">
      <c r="A5" s="74">
        <v>2</v>
      </c>
      <c r="B5" s="77"/>
      <c r="C5" s="42" t="str">
        <f>IF('ประเมินจุดประสงค์ (ลูกเสือ)'!D5="","",'ประเมินจุดประสงค์ (ลูกเสือ)'!D5)</f>
        <v/>
      </c>
      <c r="D5" s="42" t="str">
        <f>IF('ประเมินจุดประสงค์ (ลูกเสือ)'!E5="","",'ประเมินจุดประสงค์ (ลูกเสือ)'!E5)</f>
        <v/>
      </c>
      <c r="E5" s="42" t="str">
        <f>IF('ประเมินจุดประสงค์ (ลูกเสือ)'!F5="","",'ประเมินจุดประสงค์ (ลูกเสือ)'!F5)</f>
        <v/>
      </c>
      <c r="F5" s="42" t="str">
        <f>IF('ประเมินจุดประสงค์ (ลูกเสือ)'!G5="","",'ประเมินจุดประสงค์ (ลูกเสือ)'!G5)</f>
        <v/>
      </c>
      <c r="G5" s="42" t="str">
        <f>IF('ประเมินจุดประสงค์ (ลูกเสือ)'!H5="","",'ประเมินจุดประสงค์ (ลูกเสือ)'!H5)</f>
        <v/>
      </c>
      <c r="H5" s="24" t="str">
        <f>IF('ประเมินจุดประสงค์ (ลูกเสือ)'!J5="","",'ประเมินจุดประสงค์ (ลูกเสือ)'!J5)</f>
        <v/>
      </c>
    </row>
    <row r="6" spans="1:8" ht="19.8" customHeight="1" x14ac:dyDescent="0.4">
      <c r="A6" s="74">
        <v>3</v>
      </c>
      <c r="B6" s="77"/>
      <c r="C6" s="42" t="str">
        <f>IF('ประเมินจุดประสงค์ (ลูกเสือ)'!D6="","",'ประเมินจุดประสงค์ (ลูกเสือ)'!D6)</f>
        <v/>
      </c>
      <c r="D6" s="42" t="str">
        <f>IF('ประเมินจุดประสงค์ (ลูกเสือ)'!E6="","",'ประเมินจุดประสงค์ (ลูกเสือ)'!E6)</f>
        <v/>
      </c>
      <c r="E6" s="42" t="str">
        <f>IF('ประเมินจุดประสงค์ (ลูกเสือ)'!F6="","",'ประเมินจุดประสงค์ (ลูกเสือ)'!F6)</f>
        <v/>
      </c>
      <c r="F6" s="42" t="str">
        <f>IF('ประเมินจุดประสงค์ (ลูกเสือ)'!G6="","",'ประเมินจุดประสงค์ (ลูกเสือ)'!G6)</f>
        <v/>
      </c>
      <c r="G6" s="42" t="str">
        <f>IF('ประเมินจุดประสงค์ (ลูกเสือ)'!H6="","",'ประเมินจุดประสงค์ (ลูกเสือ)'!H6)</f>
        <v/>
      </c>
      <c r="H6" s="24" t="str">
        <f>IF('ประเมินจุดประสงค์ (ลูกเสือ)'!J6="","",'ประเมินจุดประสงค์ (ลูกเสือ)'!J6)</f>
        <v/>
      </c>
    </row>
    <row r="7" spans="1:8" ht="19.8" customHeight="1" x14ac:dyDescent="0.4">
      <c r="A7" s="74">
        <v>4</v>
      </c>
      <c r="B7" s="77"/>
      <c r="C7" s="42" t="str">
        <f>IF('ประเมินจุดประสงค์ (ลูกเสือ)'!D7="","",'ประเมินจุดประสงค์ (ลูกเสือ)'!D7)</f>
        <v/>
      </c>
      <c r="D7" s="42" t="str">
        <f>IF('ประเมินจุดประสงค์ (ลูกเสือ)'!E7="","",'ประเมินจุดประสงค์ (ลูกเสือ)'!E7)</f>
        <v/>
      </c>
      <c r="E7" s="42" t="str">
        <f>IF('ประเมินจุดประสงค์ (ลูกเสือ)'!F7="","",'ประเมินจุดประสงค์ (ลูกเสือ)'!F7)</f>
        <v/>
      </c>
      <c r="F7" s="42" t="str">
        <f>IF('ประเมินจุดประสงค์ (ลูกเสือ)'!G7="","",'ประเมินจุดประสงค์ (ลูกเสือ)'!G7)</f>
        <v/>
      </c>
      <c r="G7" s="42" t="str">
        <f>IF('ประเมินจุดประสงค์ (ลูกเสือ)'!H7="","",'ประเมินจุดประสงค์ (ลูกเสือ)'!H7)</f>
        <v/>
      </c>
      <c r="H7" s="24" t="str">
        <f>IF('ประเมินจุดประสงค์ (ลูกเสือ)'!J7="","",'ประเมินจุดประสงค์ (ลูกเสือ)'!J7)</f>
        <v/>
      </c>
    </row>
    <row r="8" spans="1:8" ht="19.8" customHeight="1" x14ac:dyDescent="0.4">
      <c r="A8" s="74">
        <v>5</v>
      </c>
      <c r="B8" s="77"/>
      <c r="C8" s="42" t="str">
        <f>IF('ประเมินจุดประสงค์ (ลูกเสือ)'!D8="","",'ประเมินจุดประสงค์ (ลูกเสือ)'!D8)</f>
        <v/>
      </c>
      <c r="D8" s="42" t="str">
        <f>IF('ประเมินจุดประสงค์ (ลูกเสือ)'!E8="","",'ประเมินจุดประสงค์ (ลูกเสือ)'!E8)</f>
        <v/>
      </c>
      <c r="E8" s="42" t="str">
        <f>IF('ประเมินจุดประสงค์ (ลูกเสือ)'!F8="","",'ประเมินจุดประสงค์ (ลูกเสือ)'!F8)</f>
        <v/>
      </c>
      <c r="F8" s="42" t="str">
        <f>IF('ประเมินจุดประสงค์ (ลูกเสือ)'!G8="","",'ประเมินจุดประสงค์ (ลูกเสือ)'!G8)</f>
        <v/>
      </c>
      <c r="G8" s="42" t="str">
        <f>IF('ประเมินจุดประสงค์ (ลูกเสือ)'!H8="","",'ประเมินจุดประสงค์ (ลูกเสือ)'!H8)</f>
        <v/>
      </c>
      <c r="H8" s="24" t="str">
        <f>IF('ประเมินจุดประสงค์ (ลูกเสือ)'!J8="","",'ประเมินจุดประสงค์ (ลูกเสือ)'!J8)</f>
        <v/>
      </c>
    </row>
    <row r="9" spans="1:8" ht="19.8" customHeight="1" x14ac:dyDescent="0.4">
      <c r="A9" s="74">
        <v>6</v>
      </c>
      <c r="B9" s="77"/>
      <c r="C9" s="42" t="str">
        <f>IF('ประเมินจุดประสงค์ (ลูกเสือ)'!D9="","",'ประเมินจุดประสงค์ (ลูกเสือ)'!D9)</f>
        <v/>
      </c>
      <c r="D9" s="42" t="str">
        <f>IF('ประเมินจุดประสงค์ (ลูกเสือ)'!E9="","",'ประเมินจุดประสงค์ (ลูกเสือ)'!E9)</f>
        <v/>
      </c>
      <c r="E9" s="42" t="str">
        <f>IF('ประเมินจุดประสงค์ (ลูกเสือ)'!F9="","",'ประเมินจุดประสงค์ (ลูกเสือ)'!F9)</f>
        <v/>
      </c>
      <c r="F9" s="42" t="str">
        <f>IF('ประเมินจุดประสงค์ (ลูกเสือ)'!G9="","",'ประเมินจุดประสงค์ (ลูกเสือ)'!G9)</f>
        <v/>
      </c>
      <c r="G9" s="42" t="str">
        <f>IF('ประเมินจุดประสงค์ (ลูกเสือ)'!H9="","",'ประเมินจุดประสงค์ (ลูกเสือ)'!H9)</f>
        <v/>
      </c>
      <c r="H9" s="24" t="str">
        <f>IF('ประเมินจุดประสงค์ (ลูกเสือ)'!J9="","",'ประเมินจุดประสงค์ (ลูกเสือ)'!J9)</f>
        <v/>
      </c>
    </row>
    <row r="10" spans="1:8" ht="19.8" customHeight="1" x14ac:dyDescent="0.4">
      <c r="A10" s="74">
        <v>7</v>
      </c>
      <c r="B10" s="77"/>
      <c r="C10" s="42" t="str">
        <f>IF('ประเมินจุดประสงค์ (ลูกเสือ)'!D10="","",'ประเมินจุดประสงค์ (ลูกเสือ)'!D10)</f>
        <v/>
      </c>
      <c r="D10" s="42" t="str">
        <f>IF('ประเมินจุดประสงค์ (ลูกเสือ)'!E10="","",'ประเมินจุดประสงค์ (ลูกเสือ)'!E10)</f>
        <v/>
      </c>
      <c r="E10" s="42" t="str">
        <f>IF('ประเมินจุดประสงค์ (ลูกเสือ)'!F10="","",'ประเมินจุดประสงค์ (ลูกเสือ)'!F10)</f>
        <v/>
      </c>
      <c r="F10" s="42" t="str">
        <f>IF('ประเมินจุดประสงค์ (ลูกเสือ)'!G10="","",'ประเมินจุดประสงค์ (ลูกเสือ)'!G10)</f>
        <v/>
      </c>
      <c r="G10" s="42" t="str">
        <f>IF('ประเมินจุดประสงค์ (ลูกเสือ)'!H10="","",'ประเมินจุดประสงค์ (ลูกเสือ)'!H10)</f>
        <v/>
      </c>
      <c r="H10" s="24" t="str">
        <f>IF('ประเมินจุดประสงค์ (ลูกเสือ)'!J10="","",'ประเมินจุดประสงค์ (ลูกเสือ)'!J10)</f>
        <v/>
      </c>
    </row>
    <row r="11" spans="1:8" ht="19.8" customHeight="1" x14ac:dyDescent="0.4">
      <c r="A11" s="74">
        <v>8</v>
      </c>
      <c r="B11" s="77"/>
      <c r="C11" s="42" t="str">
        <f>IF('ประเมินจุดประสงค์ (ลูกเสือ)'!D11="","",'ประเมินจุดประสงค์ (ลูกเสือ)'!D11)</f>
        <v/>
      </c>
      <c r="D11" s="42" t="str">
        <f>IF('ประเมินจุดประสงค์ (ลูกเสือ)'!E11="","",'ประเมินจุดประสงค์ (ลูกเสือ)'!E11)</f>
        <v/>
      </c>
      <c r="E11" s="42" t="str">
        <f>IF('ประเมินจุดประสงค์ (ลูกเสือ)'!F11="","",'ประเมินจุดประสงค์ (ลูกเสือ)'!F11)</f>
        <v/>
      </c>
      <c r="F11" s="42" t="str">
        <f>IF('ประเมินจุดประสงค์ (ลูกเสือ)'!G11="","",'ประเมินจุดประสงค์ (ลูกเสือ)'!G11)</f>
        <v/>
      </c>
      <c r="G11" s="42" t="str">
        <f>IF('ประเมินจุดประสงค์ (ลูกเสือ)'!H11="","",'ประเมินจุดประสงค์ (ลูกเสือ)'!H11)</f>
        <v/>
      </c>
      <c r="H11" s="24" t="str">
        <f>IF('ประเมินจุดประสงค์ (ลูกเสือ)'!J11="","",'ประเมินจุดประสงค์ (ลูกเสือ)'!J11)</f>
        <v/>
      </c>
    </row>
    <row r="12" spans="1:8" ht="19.8" customHeight="1" x14ac:dyDescent="0.4">
      <c r="A12" s="74">
        <v>9</v>
      </c>
      <c r="B12" s="77"/>
      <c r="C12" s="42" t="str">
        <f>IF('ประเมินจุดประสงค์ (ลูกเสือ)'!D12="","",'ประเมินจุดประสงค์ (ลูกเสือ)'!D12)</f>
        <v/>
      </c>
      <c r="D12" s="42" t="str">
        <f>IF('ประเมินจุดประสงค์ (ลูกเสือ)'!E12="","",'ประเมินจุดประสงค์ (ลูกเสือ)'!E12)</f>
        <v/>
      </c>
      <c r="E12" s="42" t="str">
        <f>IF('ประเมินจุดประสงค์ (ลูกเสือ)'!F12="","",'ประเมินจุดประสงค์ (ลูกเสือ)'!F12)</f>
        <v/>
      </c>
      <c r="F12" s="42" t="str">
        <f>IF('ประเมินจุดประสงค์ (ลูกเสือ)'!G12="","",'ประเมินจุดประสงค์ (ลูกเสือ)'!G12)</f>
        <v/>
      </c>
      <c r="G12" s="42" t="str">
        <f>IF('ประเมินจุดประสงค์ (ลูกเสือ)'!H12="","",'ประเมินจุดประสงค์ (ลูกเสือ)'!H12)</f>
        <v/>
      </c>
      <c r="H12" s="24" t="str">
        <f>IF('ประเมินจุดประสงค์ (ลูกเสือ)'!J12="","",'ประเมินจุดประสงค์ (ลูกเสือ)'!J12)</f>
        <v/>
      </c>
    </row>
    <row r="13" spans="1:8" ht="19.8" customHeight="1" x14ac:dyDescent="0.4">
      <c r="A13" s="74">
        <v>10</v>
      </c>
      <c r="B13" s="77"/>
      <c r="C13" s="42" t="str">
        <f>IF('ประเมินจุดประสงค์ (ลูกเสือ)'!D13="","",'ประเมินจุดประสงค์ (ลูกเสือ)'!D13)</f>
        <v/>
      </c>
      <c r="D13" s="42" t="str">
        <f>IF('ประเมินจุดประสงค์ (ลูกเสือ)'!E13="","",'ประเมินจุดประสงค์ (ลูกเสือ)'!E13)</f>
        <v/>
      </c>
      <c r="E13" s="42" t="str">
        <f>IF('ประเมินจุดประสงค์ (ลูกเสือ)'!F13="","",'ประเมินจุดประสงค์ (ลูกเสือ)'!F13)</f>
        <v/>
      </c>
      <c r="F13" s="42" t="str">
        <f>IF('ประเมินจุดประสงค์ (ลูกเสือ)'!G13="","",'ประเมินจุดประสงค์ (ลูกเสือ)'!G13)</f>
        <v/>
      </c>
      <c r="G13" s="42" t="str">
        <f>IF('ประเมินจุดประสงค์ (ลูกเสือ)'!H13="","",'ประเมินจุดประสงค์ (ลูกเสือ)'!H13)</f>
        <v/>
      </c>
      <c r="H13" s="24" t="str">
        <f>IF('ประเมินจุดประสงค์ (ลูกเสือ)'!J13="","",'ประเมินจุดประสงค์ (ลูกเสือ)'!J13)</f>
        <v/>
      </c>
    </row>
    <row r="14" spans="1:8" ht="19.8" customHeight="1" x14ac:dyDescent="0.4">
      <c r="A14" s="74">
        <v>11</v>
      </c>
      <c r="B14" s="77"/>
      <c r="C14" s="42" t="str">
        <f>IF('ประเมินจุดประสงค์ (ลูกเสือ)'!D14="","",'ประเมินจุดประสงค์ (ลูกเสือ)'!D14)</f>
        <v/>
      </c>
      <c r="D14" s="42" t="str">
        <f>IF('ประเมินจุดประสงค์ (ลูกเสือ)'!E14="","",'ประเมินจุดประสงค์ (ลูกเสือ)'!E14)</f>
        <v/>
      </c>
      <c r="E14" s="42" t="str">
        <f>IF('ประเมินจุดประสงค์ (ลูกเสือ)'!F14="","",'ประเมินจุดประสงค์ (ลูกเสือ)'!F14)</f>
        <v/>
      </c>
      <c r="F14" s="42" t="str">
        <f>IF('ประเมินจุดประสงค์ (ลูกเสือ)'!G14="","",'ประเมินจุดประสงค์ (ลูกเสือ)'!G14)</f>
        <v/>
      </c>
      <c r="G14" s="42" t="str">
        <f>IF('ประเมินจุดประสงค์ (ลูกเสือ)'!H14="","",'ประเมินจุดประสงค์ (ลูกเสือ)'!H14)</f>
        <v/>
      </c>
      <c r="H14" s="24" t="str">
        <f>IF('ประเมินจุดประสงค์ (ลูกเสือ)'!J14="","",'ประเมินจุดประสงค์ (ลูกเสือ)'!J14)</f>
        <v/>
      </c>
    </row>
    <row r="15" spans="1:8" ht="19.8" customHeight="1" x14ac:dyDescent="0.4">
      <c r="A15" s="74">
        <v>12</v>
      </c>
      <c r="B15" s="77"/>
      <c r="C15" s="42" t="str">
        <f>IF('ประเมินจุดประสงค์ (ลูกเสือ)'!D15="","",'ประเมินจุดประสงค์ (ลูกเสือ)'!D15)</f>
        <v/>
      </c>
      <c r="D15" s="42" t="str">
        <f>IF('ประเมินจุดประสงค์ (ลูกเสือ)'!E15="","",'ประเมินจุดประสงค์ (ลูกเสือ)'!E15)</f>
        <v/>
      </c>
      <c r="E15" s="42" t="str">
        <f>IF('ประเมินจุดประสงค์ (ลูกเสือ)'!F15="","",'ประเมินจุดประสงค์ (ลูกเสือ)'!F15)</f>
        <v/>
      </c>
      <c r="F15" s="42" t="str">
        <f>IF('ประเมินจุดประสงค์ (ลูกเสือ)'!G15="","",'ประเมินจุดประสงค์ (ลูกเสือ)'!G15)</f>
        <v/>
      </c>
      <c r="G15" s="42" t="str">
        <f>IF('ประเมินจุดประสงค์ (ลูกเสือ)'!H15="","",'ประเมินจุดประสงค์ (ลูกเสือ)'!H15)</f>
        <v/>
      </c>
      <c r="H15" s="24" t="str">
        <f>IF('ประเมินจุดประสงค์ (ลูกเสือ)'!J15="","",'ประเมินจุดประสงค์ (ลูกเสือ)'!J15)</f>
        <v/>
      </c>
    </row>
    <row r="16" spans="1:8" ht="19.8" customHeight="1" x14ac:dyDescent="0.4">
      <c r="A16" s="74">
        <v>13</v>
      </c>
      <c r="B16" s="77"/>
      <c r="C16" s="42" t="str">
        <f>IF('ประเมินจุดประสงค์ (ลูกเสือ)'!D16="","",'ประเมินจุดประสงค์ (ลูกเสือ)'!D16)</f>
        <v/>
      </c>
      <c r="D16" s="42" t="str">
        <f>IF('ประเมินจุดประสงค์ (ลูกเสือ)'!E16="","",'ประเมินจุดประสงค์ (ลูกเสือ)'!E16)</f>
        <v/>
      </c>
      <c r="E16" s="42" t="str">
        <f>IF('ประเมินจุดประสงค์ (ลูกเสือ)'!F16="","",'ประเมินจุดประสงค์ (ลูกเสือ)'!F16)</f>
        <v/>
      </c>
      <c r="F16" s="42" t="str">
        <f>IF('ประเมินจุดประสงค์ (ลูกเสือ)'!G16="","",'ประเมินจุดประสงค์ (ลูกเสือ)'!G16)</f>
        <v/>
      </c>
      <c r="G16" s="42" t="str">
        <f>IF('ประเมินจุดประสงค์ (ลูกเสือ)'!H16="","",'ประเมินจุดประสงค์ (ลูกเสือ)'!H16)</f>
        <v/>
      </c>
      <c r="H16" s="24" t="str">
        <f>IF('ประเมินจุดประสงค์ (ลูกเสือ)'!J16="","",'ประเมินจุดประสงค์ (ลูกเสือ)'!J16)</f>
        <v/>
      </c>
    </row>
    <row r="17" spans="1:8" ht="19.8" customHeight="1" x14ac:dyDescent="0.4">
      <c r="A17" s="74">
        <v>14</v>
      </c>
      <c r="B17" s="77"/>
      <c r="C17" s="42" t="str">
        <f>IF('ประเมินจุดประสงค์ (ลูกเสือ)'!D17="","",'ประเมินจุดประสงค์ (ลูกเสือ)'!D17)</f>
        <v/>
      </c>
      <c r="D17" s="42" t="str">
        <f>IF('ประเมินจุดประสงค์ (ลูกเสือ)'!E17="","",'ประเมินจุดประสงค์ (ลูกเสือ)'!E17)</f>
        <v/>
      </c>
      <c r="E17" s="42" t="str">
        <f>IF('ประเมินจุดประสงค์ (ลูกเสือ)'!F17="","",'ประเมินจุดประสงค์ (ลูกเสือ)'!F17)</f>
        <v/>
      </c>
      <c r="F17" s="42" t="str">
        <f>IF('ประเมินจุดประสงค์ (ลูกเสือ)'!G17="","",'ประเมินจุดประสงค์ (ลูกเสือ)'!G17)</f>
        <v/>
      </c>
      <c r="G17" s="42" t="str">
        <f>IF('ประเมินจุดประสงค์ (ลูกเสือ)'!H17="","",'ประเมินจุดประสงค์ (ลูกเสือ)'!H17)</f>
        <v/>
      </c>
      <c r="H17" s="24" t="str">
        <f>IF('ประเมินจุดประสงค์ (ลูกเสือ)'!J17="","",'ประเมินจุดประสงค์ (ลูกเสือ)'!J17)</f>
        <v/>
      </c>
    </row>
    <row r="18" spans="1:8" ht="19.8" customHeight="1" x14ac:dyDescent="0.4">
      <c r="A18" s="74">
        <v>15</v>
      </c>
      <c r="B18" s="77"/>
      <c r="C18" s="42" t="str">
        <f>IF('ประเมินจุดประสงค์ (ลูกเสือ)'!D18="","",'ประเมินจุดประสงค์ (ลูกเสือ)'!D18)</f>
        <v/>
      </c>
      <c r="D18" s="42" t="str">
        <f>IF('ประเมินจุดประสงค์ (ลูกเสือ)'!E18="","",'ประเมินจุดประสงค์ (ลูกเสือ)'!E18)</f>
        <v/>
      </c>
      <c r="E18" s="42" t="str">
        <f>IF('ประเมินจุดประสงค์ (ลูกเสือ)'!F18="","",'ประเมินจุดประสงค์ (ลูกเสือ)'!F18)</f>
        <v/>
      </c>
      <c r="F18" s="42" t="str">
        <f>IF('ประเมินจุดประสงค์ (ลูกเสือ)'!G18="","",'ประเมินจุดประสงค์ (ลูกเสือ)'!G18)</f>
        <v/>
      </c>
      <c r="G18" s="42" t="str">
        <f>IF('ประเมินจุดประสงค์ (ลูกเสือ)'!H18="","",'ประเมินจุดประสงค์ (ลูกเสือ)'!H18)</f>
        <v/>
      </c>
      <c r="H18" s="24" t="str">
        <f>IF('ประเมินจุดประสงค์ (ลูกเสือ)'!J18="","",'ประเมินจุดประสงค์ (ลูกเสือ)'!J18)</f>
        <v/>
      </c>
    </row>
    <row r="19" spans="1:8" ht="19.8" customHeight="1" x14ac:dyDescent="0.4">
      <c r="A19" s="74">
        <v>16</v>
      </c>
      <c r="B19" s="77"/>
      <c r="C19" s="42" t="str">
        <f>IF('ประเมินจุดประสงค์ (ลูกเสือ)'!D19="","",'ประเมินจุดประสงค์ (ลูกเสือ)'!D19)</f>
        <v/>
      </c>
      <c r="D19" s="42" t="str">
        <f>IF('ประเมินจุดประสงค์ (ลูกเสือ)'!E19="","",'ประเมินจุดประสงค์ (ลูกเสือ)'!E19)</f>
        <v/>
      </c>
      <c r="E19" s="42" t="str">
        <f>IF('ประเมินจุดประสงค์ (ลูกเสือ)'!F19="","",'ประเมินจุดประสงค์ (ลูกเสือ)'!F19)</f>
        <v/>
      </c>
      <c r="F19" s="42" t="str">
        <f>IF('ประเมินจุดประสงค์ (ลูกเสือ)'!G19="","",'ประเมินจุดประสงค์ (ลูกเสือ)'!G19)</f>
        <v/>
      </c>
      <c r="G19" s="42" t="str">
        <f>IF('ประเมินจุดประสงค์ (ลูกเสือ)'!H19="","",'ประเมินจุดประสงค์ (ลูกเสือ)'!H19)</f>
        <v/>
      </c>
      <c r="H19" s="24" t="str">
        <f>IF('ประเมินจุดประสงค์ (ลูกเสือ)'!J19="","",'ประเมินจุดประสงค์ (ลูกเสือ)'!J19)</f>
        <v/>
      </c>
    </row>
    <row r="20" spans="1:8" ht="19.8" customHeight="1" x14ac:dyDescent="0.4">
      <c r="A20" s="74">
        <v>17</v>
      </c>
      <c r="B20" s="77"/>
      <c r="C20" s="42" t="str">
        <f>IF('ประเมินจุดประสงค์ (ลูกเสือ)'!D20="","",'ประเมินจุดประสงค์ (ลูกเสือ)'!D20)</f>
        <v/>
      </c>
      <c r="D20" s="42" t="str">
        <f>IF('ประเมินจุดประสงค์ (ลูกเสือ)'!E20="","",'ประเมินจุดประสงค์ (ลูกเสือ)'!E20)</f>
        <v/>
      </c>
      <c r="E20" s="42" t="str">
        <f>IF('ประเมินจุดประสงค์ (ลูกเสือ)'!F20="","",'ประเมินจุดประสงค์ (ลูกเสือ)'!F20)</f>
        <v/>
      </c>
      <c r="F20" s="42" t="str">
        <f>IF('ประเมินจุดประสงค์ (ลูกเสือ)'!G20="","",'ประเมินจุดประสงค์ (ลูกเสือ)'!G20)</f>
        <v/>
      </c>
      <c r="G20" s="42" t="str">
        <f>IF('ประเมินจุดประสงค์ (ลูกเสือ)'!H20="","",'ประเมินจุดประสงค์ (ลูกเสือ)'!H20)</f>
        <v/>
      </c>
      <c r="H20" s="24" t="str">
        <f>IF('ประเมินจุดประสงค์ (ลูกเสือ)'!J20="","",'ประเมินจุดประสงค์ (ลูกเสือ)'!J20)</f>
        <v/>
      </c>
    </row>
    <row r="21" spans="1:8" ht="19.8" customHeight="1" x14ac:dyDescent="0.4">
      <c r="A21" s="74">
        <v>18</v>
      </c>
      <c r="B21" s="77"/>
      <c r="C21" s="42" t="str">
        <f>IF('ประเมินจุดประสงค์ (ลูกเสือ)'!D21="","",'ประเมินจุดประสงค์ (ลูกเสือ)'!D21)</f>
        <v/>
      </c>
      <c r="D21" s="42" t="str">
        <f>IF('ประเมินจุดประสงค์ (ลูกเสือ)'!E21="","",'ประเมินจุดประสงค์ (ลูกเสือ)'!E21)</f>
        <v/>
      </c>
      <c r="E21" s="42" t="str">
        <f>IF('ประเมินจุดประสงค์ (ลูกเสือ)'!F21="","",'ประเมินจุดประสงค์ (ลูกเสือ)'!F21)</f>
        <v/>
      </c>
      <c r="F21" s="42" t="str">
        <f>IF('ประเมินจุดประสงค์ (ลูกเสือ)'!G21="","",'ประเมินจุดประสงค์ (ลูกเสือ)'!G21)</f>
        <v/>
      </c>
      <c r="G21" s="42" t="str">
        <f>IF('ประเมินจุดประสงค์ (ลูกเสือ)'!H21="","",'ประเมินจุดประสงค์ (ลูกเสือ)'!H21)</f>
        <v/>
      </c>
      <c r="H21" s="24" t="str">
        <f>IF('ประเมินจุดประสงค์ (ลูกเสือ)'!J21="","",'ประเมินจุดประสงค์ (ลูกเสือ)'!J21)</f>
        <v/>
      </c>
    </row>
    <row r="22" spans="1:8" ht="19.8" customHeight="1" x14ac:dyDescent="0.4">
      <c r="A22" s="74">
        <v>19</v>
      </c>
      <c r="B22" s="77"/>
      <c r="C22" s="42" t="str">
        <f>IF('ประเมินจุดประสงค์ (ลูกเสือ)'!D22="","",'ประเมินจุดประสงค์ (ลูกเสือ)'!D22)</f>
        <v/>
      </c>
      <c r="D22" s="42" t="str">
        <f>IF('ประเมินจุดประสงค์ (ลูกเสือ)'!E22="","",'ประเมินจุดประสงค์ (ลูกเสือ)'!E22)</f>
        <v/>
      </c>
      <c r="E22" s="42" t="str">
        <f>IF('ประเมินจุดประสงค์ (ลูกเสือ)'!F22="","",'ประเมินจุดประสงค์ (ลูกเสือ)'!F22)</f>
        <v/>
      </c>
      <c r="F22" s="42" t="str">
        <f>IF('ประเมินจุดประสงค์ (ลูกเสือ)'!G22="","",'ประเมินจุดประสงค์ (ลูกเสือ)'!G22)</f>
        <v/>
      </c>
      <c r="G22" s="42" t="str">
        <f>IF('ประเมินจุดประสงค์ (ลูกเสือ)'!H22="","",'ประเมินจุดประสงค์ (ลูกเสือ)'!H22)</f>
        <v/>
      </c>
      <c r="H22" s="24" t="str">
        <f>IF('ประเมินจุดประสงค์ (ลูกเสือ)'!J22="","",'ประเมินจุดประสงค์ (ลูกเสือ)'!J22)</f>
        <v/>
      </c>
    </row>
    <row r="23" spans="1:8" ht="19.8" customHeight="1" x14ac:dyDescent="0.4">
      <c r="A23" s="74">
        <v>20</v>
      </c>
      <c r="B23" s="77"/>
      <c r="C23" s="42" t="str">
        <f>IF('ประเมินจุดประสงค์ (ลูกเสือ)'!D23="","",'ประเมินจุดประสงค์ (ลูกเสือ)'!D23)</f>
        <v/>
      </c>
      <c r="D23" s="42" t="str">
        <f>IF('ประเมินจุดประสงค์ (ลูกเสือ)'!E23="","",'ประเมินจุดประสงค์ (ลูกเสือ)'!E23)</f>
        <v/>
      </c>
      <c r="E23" s="42" t="str">
        <f>IF('ประเมินจุดประสงค์ (ลูกเสือ)'!F23="","",'ประเมินจุดประสงค์ (ลูกเสือ)'!F23)</f>
        <v/>
      </c>
      <c r="F23" s="42" t="str">
        <f>IF('ประเมินจุดประสงค์ (ลูกเสือ)'!G23="","",'ประเมินจุดประสงค์ (ลูกเสือ)'!G23)</f>
        <v/>
      </c>
      <c r="G23" s="42" t="str">
        <f>IF('ประเมินจุดประสงค์ (ลูกเสือ)'!H23="","",'ประเมินจุดประสงค์ (ลูกเสือ)'!H23)</f>
        <v/>
      </c>
      <c r="H23" s="24" t="str">
        <f>IF('ประเมินจุดประสงค์ (ลูกเสือ)'!J23="","",'ประเมินจุดประสงค์ (ลูกเสือ)'!J23)</f>
        <v/>
      </c>
    </row>
    <row r="24" spans="1:8" ht="19.8" customHeight="1" x14ac:dyDescent="0.4">
      <c r="A24" s="74">
        <v>21</v>
      </c>
      <c r="B24" s="77"/>
      <c r="C24" s="42" t="str">
        <f>IF('ประเมินจุดประสงค์ (ลูกเสือ)'!D24="","",'ประเมินจุดประสงค์ (ลูกเสือ)'!D24)</f>
        <v/>
      </c>
      <c r="D24" s="42" t="str">
        <f>IF('ประเมินจุดประสงค์ (ลูกเสือ)'!E24="","",'ประเมินจุดประสงค์ (ลูกเสือ)'!E24)</f>
        <v/>
      </c>
      <c r="E24" s="42" t="str">
        <f>IF('ประเมินจุดประสงค์ (ลูกเสือ)'!F24="","",'ประเมินจุดประสงค์ (ลูกเสือ)'!F24)</f>
        <v/>
      </c>
      <c r="F24" s="42" t="str">
        <f>IF('ประเมินจุดประสงค์ (ลูกเสือ)'!G24="","",'ประเมินจุดประสงค์ (ลูกเสือ)'!G24)</f>
        <v/>
      </c>
      <c r="G24" s="42" t="str">
        <f>IF('ประเมินจุดประสงค์ (ลูกเสือ)'!H24="","",'ประเมินจุดประสงค์ (ลูกเสือ)'!H24)</f>
        <v/>
      </c>
      <c r="H24" s="24" t="str">
        <f>IF('ประเมินจุดประสงค์ (ลูกเสือ)'!J24="","",'ประเมินจุดประสงค์ (ลูกเสือ)'!J24)</f>
        <v/>
      </c>
    </row>
    <row r="25" spans="1:8" ht="19.8" customHeight="1" x14ac:dyDescent="0.4">
      <c r="A25" s="74">
        <v>22</v>
      </c>
      <c r="B25" s="77"/>
      <c r="C25" s="42" t="str">
        <f>IF('ประเมินจุดประสงค์ (ลูกเสือ)'!D25="","",'ประเมินจุดประสงค์ (ลูกเสือ)'!D25)</f>
        <v/>
      </c>
      <c r="D25" s="42" t="str">
        <f>IF('ประเมินจุดประสงค์ (ลูกเสือ)'!E25="","",'ประเมินจุดประสงค์ (ลูกเสือ)'!E25)</f>
        <v/>
      </c>
      <c r="E25" s="42" t="str">
        <f>IF('ประเมินจุดประสงค์ (ลูกเสือ)'!F25="","",'ประเมินจุดประสงค์ (ลูกเสือ)'!F25)</f>
        <v/>
      </c>
      <c r="F25" s="42" t="str">
        <f>IF('ประเมินจุดประสงค์ (ลูกเสือ)'!G25="","",'ประเมินจุดประสงค์ (ลูกเสือ)'!G25)</f>
        <v/>
      </c>
      <c r="G25" s="42" t="str">
        <f>IF('ประเมินจุดประสงค์ (ลูกเสือ)'!H25="","",'ประเมินจุดประสงค์ (ลูกเสือ)'!H25)</f>
        <v/>
      </c>
      <c r="H25" s="24" t="str">
        <f>IF('ประเมินจุดประสงค์ (ลูกเสือ)'!J25="","",'ประเมินจุดประสงค์ (ลูกเสือ)'!J25)</f>
        <v/>
      </c>
    </row>
    <row r="26" spans="1:8" ht="19.8" customHeight="1" x14ac:dyDescent="0.4">
      <c r="A26" s="74">
        <v>23</v>
      </c>
      <c r="B26" s="77"/>
      <c r="C26" s="42" t="str">
        <f>IF('ประเมินจุดประสงค์ (ลูกเสือ)'!D26="","",'ประเมินจุดประสงค์ (ลูกเสือ)'!D26)</f>
        <v/>
      </c>
      <c r="D26" s="42" t="str">
        <f>IF('ประเมินจุดประสงค์ (ลูกเสือ)'!E26="","",'ประเมินจุดประสงค์ (ลูกเสือ)'!E26)</f>
        <v/>
      </c>
      <c r="E26" s="42" t="str">
        <f>IF('ประเมินจุดประสงค์ (ลูกเสือ)'!F26="","",'ประเมินจุดประสงค์ (ลูกเสือ)'!F26)</f>
        <v/>
      </c>
      <c r="F26" s="42" t="str">
        <f>IF('ประเมินจุดประสงค์ (ลูกเสือ)'!G26="","",'ประเมินจุดประสงค์ (ลูกเสือ)'!G26)</f>
        <v/>
      </c>
      <c r="G26" s="42" t="str">
        <f>IF('ประเมินจุดประสงค์ (ลูกเสือ)'!H26="","",'ประเมินจุดประสงค์ (ลูกเสือ)'!H26)</f>
        <v/>
      </c>
      <c r="H26" s="24" t="str">
        <f>IF('ประเมินจุดประสงค์ (ลูกเสือ)'!J26="","",'ประเมินจุดประสงค์ (ลูกเสือ)'!J26)</f>
        <v/>
      </c>
    </row>
    <row r="27" spans="1:8" ht="19.8" customHeight="1" x14ac:dyDescent="0.4">
      <c r="A27" s="74">
        <v>24</v>
      </c>
      <c r="B27" s="77"/>
      <c r="C27" s="42" t="str">
        <f>IF('ประเมินจุดประสงค์ (ลูกเสือ)'!D27="","",'ประเมินจุดประสงค์ (ลูกเสือ)'!D27)</f>
        <v/>
      </c>
      <c r="D27" s="42" t="str">
        <f>IF('ประเมินจุดประสงค์ (ลูกเสือ)'!E27="","",'ประเมินจุดประสงค์ (ลูกเสือ)'!E27)</f>
        <v/>
      </c>
      <c r="E27" s="42" t="str">
        <f>IF('ประเมินจุดประสงค์ (ลูกเสือ)'!F27="","",'ประเมินจุดประสงค์ (ลูกเสือ)'!F27)</f>
        <v/>
      </c>
      <c r="F27" s="42" t="str">
        <f>IF('ประเมินจุดประสงค์ (ลูกเสือ)'!G27="","",'ประเมินจุดประสงค์ (ลูกเสือ)'!G27)</f>
        <v/>
      </c>
      <c r="G27" s="42" t="str">
        <f>IF('ประเมินจุดประสงค์ (ลูกเสือ)'!H27="","",'ประเมินจุดประสงค์ (ลูกเสือ)'!H27)</f>
        <v/>
      </c>
      <c r="H27" s="24" t="str">
        <f>IF('ประเมินจุดประสงค์ (ลูกเสือ)'!J27="","",'ประเมินจุดประสงค์ (ลูกเสือ)'!J27)</f>
        <v/>
      </c>
    </row>
    <row r="28" spans="1:8" ht="19.8" customHeight="1" x14ac:dyDescent="0.4">
      <c r="A28" s="74">
        <v>25</v>
      </c>
      <c r="B28" s="77"/>
      <c r="C28" s="42" t="str">
        <f>IF('ประเมินจุดประสงค์ (ลูกเสือ)'!D28="","",'ประเมินจุดประสงค์ (ลูกเสือ)'!D28)</f>
        <v/>
      </c>
      <c r="D28" s="42" t="str">
        <f>IF('ประเมินจุดประสงค์ (ลูกเสือ)'!E28="","",'ประเมินจุดประสงค์ (ลูกเสือ)'!E28)</f>
        <v/>
      </c>
      <c r="E28" s="42" t="str">
        <f>IF('ประเมินจุดประสงค์ (ลูกเสือ)'!F28="","",'ประเมินจุดประสงค์ (ลูกเสือ)'!F28)</f>
        <v/>
      </c>
      <c r="F28" s="42" t="str">
        <f>IF('ประเมินจุดประสงค์ (ลูกเสือ)'!G28="","",'ประเมินจุดประสงค์ (ลูกเสือ)'!G28)</f>
        <v/>
      </c>
      <c r="G28" s="42" t="str">
        <f>IF('ประเมินจุดประสงค์ (ลูกเสือ)'!H28="","",'ประเมินจุดประสงค์ (ลูกเสือ)'!H28)</f>
        <v/>
      </c>
      <c r="H28" s="24" t="str">
        <f>IF('ประเมินจุดประสงค์ (ลูกเสือ)'!J28="","",'ประเมินจุดประสงค์ (ลูกเสือ)'!J28)</f>
        <v/>
      </c>
    </row>
    <row r="29" spans="1:8" ht="19.8" customHeight="1" x14ac:dyDescent="0.4">
      <c r="A29" s="74">
        <v>26</v>
      </c>
      <c r="B29" s="77"/>
      <c r="C29" s="42" t="str">
        <f>IF('ประเมินจุดประสงค์ (ลูกเสือ)'!D29="","",'ประเมินจุดประสงค์ (ลูกเสือ)'!D29)</f>
        <v/>
      </c>
      <c r="D29" s="42" t="str">
        <f>IF('ประเมินจุดประสงค์ (ลูกเสือ)'!E29="","",'ประเมินจุดประสงค์ (ลูกเสือ)'!E29)</f>
        <v/>
      </c>
      <c r="E29" s="42" t="str">
        <f>IF('ประเมินจุดประสงค์ (ลูกเสือ)'!F29="","",'ประเมินจุดประสงค์ (ลูกเสือ)'!F29)</f>
        <v/>
      </c>
      <c r="F29" s="42" t="str">
        <f>IF('ประเมินจุดประสงค์ (ลูกเสือ)'!G29="","",'ประเมินจุดประสงค์ (ลูกเสือ)'!G29)</f>
        <v/>
      </c>
      <c r="G29" s="42" t="str">
        <f>IF('ประเมินจุดประสงค์ (ลูกเสือ)'!H29="","",'ประเมินจุดประสงค์ (ลูกเสือ)'!H29)</f>
        <v/>
      </c>
      <c r="H29" s="24" t="str">
        <f>IF('ประเมินจุดประสงค์ (ลูกเสือ)'!J29="","",'ประเมินจุดประสงค์ (ลูกเสือ)'!J29)</f>
        <v/>
      </c>
    </row>
    <row r="30" spans="1:8" ht="19.8" customHeight="1" x14ac:dyDescent="0.4">
      <c r="A30" s="74">
        <v>27</v>
      </c>
      <c r="B30" s="77"/>
      <c r="C30" s="42" t="str">
        <f>IF('ประเมินจุดประสงค์ (ลูกเสือ)'!D30="","",'ประเมินจุดประสงค์ (ลูกเสือ)'!D30)</f>
        <v/>
      </c>
      <c r="D30" s="42" t="str">
        <f>IF('ประเมินจุดประสงค์ (ลูกเสือ)'!E30="","",'ประเมินจุดประสงค์ (ลูกเสือ)'!E30)</f>
        <v/>
      </c>
      <c r="E30" s="42" t="str">
        <f>IF('ประเมินจุดประสงค์ (ลูกเสือ)'!F30="","",'ประเมินจุดประสงค์ (ลูกเสือ)'!F30)</f>
        <v/>
      </c>
      <c r="F30" s="42" t="str">
        <f>IF('ประเมินจุดประสงค์ (ลูกเสือ)'!G30="","",'ประเมินจุดประสงค์ (ลูกเสือ)'!G30)</f>
        <v/>
      </c>
      <c r="G30" s="42" t="str">
        <f>IF('ประเมินจุดประสงค์ (ลูกเสือ)'!H30="","",'ประเมินจุดประสงค์ (ลูกเสือ)'!H30)</f>
        <v/>
      </c>
      <c r="H30" s="24" t="str">
        <f>IF('ประเมินจุดประสงค์ (ลูกเสือ)'!J30="","",'ประเมินจุดประสงค์ (ลูกเสือ)'!J30)</f>
        <v/>
      </c>
    </row>
    <row r="31" spans="1:8" ht="19.8" customHeight="1" x14ac:dyDescent="0.4">
      <c r="A31" s="74">
        <v>28</v>
      </c>
      <c r="B31" s="77"/>
      <c r="C31" s="42" t="str">
        <f>IF('ประเมินจุดประสงค์ (ลูกเสือ)'!D31="","",'ประเมินจุดประสงค์ (ลูกเสือ)'!D31)</f>
        <v/>
      </c>
      <c r="D31" s="42" t="str">
        <f>IF('ประเมินจุดประสงค์ (ลูกเสือ)'!E31="","",'ประเมินจุดประสงค์ (ลูกเสือ)'!E31)</f>
        <v/>
      </c>
      <c r="E31" s="42" t="str">
        <f>IF('ประเมินจุดประสงค์ (ลูกเสือ)'!F31="","",'ประเมินจุดประสงค์ (ลูกเสือ)'!F31)</f>
        <v/>
      </c>
      <c r="F31" s="42" t="str">
        <f>IF('ประเมินจุดประสงค์ (ลูกเสือ)'!G31="","",'ประเมินจุดประสงค์ (ลูกเสือ)'!G31)</f>
        <v/>
      </c>
      <c r="G31" s="42" t="str">
        <f>IF('ประเมินจุดประสงค์ (ลูกเสือ)'!H31="","",'ประเมินจุดประสงค์ (ลูกเสือ)'!H31)</f>
        <v/>
      </c>
      <c r="H31" s="24" t="str">
        <f>IF('ประเมินจุดประสงค์ (ลูกเสือ)'!J31="","",'ประเมินจุดประสงค์ (ลูกเสือ)'!J31)</f>
        <v/>
      </c>
    </row>
    <row r="32" spans="1:8" ht="19.8" customHeight="1" x14ac:dyDescent="0.4">
      <c r="A32" s="74">
        <v>29</v>
      </c>
      <c r="B32" s="77"/>
      <c r="C32" s="42" t="str">
        <f>IF('ประเมินจุดประสงค์ (ลูกเสือ)'!D32="","",'ประเมินจุดประสงค์ (ลูกเสือ)'!D32)</f>
        <v/>
      </c>
      <c r="D32" s="42" t="str">
        <f>IF('ประเมินจุดประสงค์ (ลูกเสือ)'!E32="","",'ประเมินจุดประสงค์ (ลูกเสือ)'!E32)</f>
        <v/>
      </c>
      <c r="E32" s="42" t="str">
        <f>IF('ประเมินจุดประสงค์ (ลูกเสือ)'!F32="","",'ประเมินจุดประสงค์ (ลูกเสือ)'!F32)</f>
        <v/>
      </c>
      <c r="F32" s="42" t="str">
        <f>IF('ประเมินจุดประสงค์ (ลูกเสือ)'!G32="","",'ประเมินจุดประสงค์ (ลูกเสือ)'!G32)</f>
        <v/>
      </c>
      <c r="G32" s="42" t="str">
        <f>IF('ประเมินจุดประสงค์ (ลูกเสือ)'!H32="","",'ประเมินจุดประสงค์ (ลูกเสือ)'!H32)</f>
        <v/>
      </c>
      <c r="H32" s="24" t="str">
        <f>IF('ประเมินจุดประสงค์ (ลูกเสือ)'!J32="","",'ประเมินจุดประสงค์ (ลูกเสือ)'!J32)</f>
        <v/>
      </c>
    </row>
    <row r="33" spans="1:8" ht="19.8" customHeight="1" x14ac:dyDescent="0.4">
      <c r="A33" s="74">
        <v>30</v>
      </c>
      <c r="B33" s="78"/>
      <c r="C33" s="42" t="str">
        <f>IF('ประเมินจุดประสงค์ (ลูกเสือ)'!D33="","",'ประเมินจุดประสงค์ (ลูกเสือ)'!D33)</f>
        <v/>
      </c>
      <c r="D33" s="42" t="str">
        <f>IF('ประเมินจุดประสงค์ (ลูกเสือ)'!E33="","",'ประเมินจุดประสงค์ (ลูกเสือ)'!E33)</f>
        <v/>
      </c>
      <c r="E33" s="42" t="str">
        <f>IF('ประเมินจุดประสงค์ (ลูกเสือ)'!F33="","",'ประเมินจุดประสงค์ (ลูกเสือ)'!F33)</f>
        <v/>
      </c>
      <c r="F33" s="42" t="str">
        <f>IF('ประเมินจุดประสงค์ (ลูกเสือ)'!G33="","",'ประเมินจุดประสงค์ (ลูกเสือ)'!G33)</f>
        <v/>
      </c>
      <c r="G33" s="42" t="str">
        <f>IF('ประเมินจุดประสงค์ (ลูกเสือ)'!H33="","",'ประเมินจุดประสงค์ (ลูกเสือ)'!H33)</f>
        <v/>
      </c>
      <c r="H33" s="24" t="str">
        <f>IF('ประเมินจุดประสงค์ (ลูกเสือ)'!J33="","",'ประเมินจุดประสงค์ (ลูกเสือ)'!J33)</f>
        <v/>
      </c>
    </row>
    <row r="34" spans="1:8" ht="19.8" customHeight="1" x14ac:dyDescent="0.4">
      <c r="A34" s="74">
        <v>31</v>
      </c>
      <c r="B34" s="77"/>
      <c r="C34" s="42" t="str">
        <f>IF('ประเมินจุดประสงค์ (ลูกเสือ)'!D34="","",'ประเมินจุดประสงค์ (ลูกเสือ)'!D34)</f>
        <v/>
      </c>
      <c r="D34" s="42" t="str">
        <f>IF('ประเมินจุดประสงค์ (ลูกเสือ)'!E34="","",'ประเมินจุดประสงค์ (ลูกเสือ)'!E34)</f>
        <v/>
      </c>
      <c r="E34" s="42" t="str">
        <f>IF('ประเมินจุดประสงค์ (ลูกเสือ)'!F34="","",'ประเมินจุดประสงค์ (ลูกเสือ)'!F34)</f>
        <v/>
      </c>
      <c r="F34" s="42" t="str">
        <f>IF('ประเมินจุดประสงค์ (ลูกเสือ)'!G34="","",'ประเมินจุดประสงค์ (ลูกเสือ)'!G34)</f>
        <v/>
      </c>
      <c r="G34" s="42" t="str">
        <f>IF('ประเมินจุดประสงค์ (ลูกเสือ)'!H34="","",'ประเมินจุดประสงค์ (ลูกเสือ)'!H34)</f>
        <v/>
      </c>
      <c r="H34" s="24" t="str">
        <f>IF('ประเมินจุดประสงค์ (ลูกเสือ)'!J34="","",'ประเมินจุดประสงค์ (ลูกเสือ)'!J34)</f>
        <v/>
      </c>
    </row>
    <row r="35" spans="1:8" ht="19.8" customHeight="1" x14ac:dyDescent="0.4">
      <c r="A35" s="74">
        <v>32</v>
      </c>
      <c r="B35" s="77"/>
      <c r="C35" s="42" t="str">
        <f>IF('ประเมินจุดประสงค์ (ลูกเสือ)'!D35="","",'ประเมินจุดประสงค์ (ลูกเสือ)'!D35)</f>
        <v/>
      </c>
      <c r="D35" s="42" t="str">
        <f>IF('ประเมินจุดประสงค์ (ลูกเสือ)'!E35="","",'ประเมินจุดประสงค์ (ลูกเสือ)'!E35)</f>
        <v/>
      </c>
      <c r="E35" s="42" t="str">
        <f>IF('ประเมินจุดประสงค์ (ลูกเสือ)'!F35="","",'ประเมินจุดประสงค์ (ลูกเสือ)'!F35)</f>
        <v/>
      </c>
      <c r="F35" s="42" t="str">
        <f>IF('ประเมินจุดประสงค์ (ลูกเสือ)'!G35="","",'ประเมินจุดประสงค์ (ลูกเสือ)'!G35)</f>
        <v/>
      </c>
      <c r="G35" s="42" t="str">
        <f>IF('ประเมินจุดประสงค์ (ลูกเสือ)'!H35="","",'ประเมินจุดประสงค์ (ลูกเสือ)'!H35)</f>
        <v/>
      </c>
      <c r="H35" s="24" t="str">
        <f>IF('ประเมินจุดประสงค์ (ลูกเสือ)'!J35="","",'ประเมินจุดประสงค์ (ลูกเสือ)'!J35)</f>
        <v/>
      </c>
    </row>
    <row r="36" spans="1:8" ht="19.8" customHeight="1" x14ac:dyDescent="0.4">
      <c r="A36" s="74">
        <v>33</v>
      </c>
      <c r="B36" s="77"/>
      <c r="C36" s="42" t="str">
        <f>IF('ประเมินจุดประสงค์ (ลูกเสือ)'!D36="","",'ประเมินจุดประสงค์ (ลูกเสือ)'!D36)</f>
        <v/>
      </c>
      <c r="D36" s="42" t="str">
        <f>IF('ประเมินจุดประสงค์ (ลูกเสือ)'!E36="","",'ประเมินจุดประสงค์ (ลูกเสือ)'!E36)</f>
        <v/>
      </c>
      <c r="E36" s="42" t="str">
        <f>IF('ประเมินจุดประสงค์ (ลูกเสือ)'!F36="","",'ประเมินจุดประสงค์ (ลูกเสือ)'!F36)</f>
        <v/>
      </c>
      <c r="F36" s="42" t="str">
        <f>IF('ประเมินจุดประสงค์ (ลูกเสือ)'!G36="","",'ประเมินจุดประสงค์ (ลูกเสือ)'!G36)</f>
        <v/>
      </c>
      <c r="G36" s="42" t="str">
        <f>IF('ประเมินจุดประสงค์ (ลูกเสือ)'!H36="","",'ประเมินจุดประสงค์ (ลูกเสือ)'!H36)</f>
        <v/>
      </c>
      <c r="H36" s="24" t="str">
        <f>IF('ประเมินจุดประสงค์ (ลูกเสือ)'!J36="","",'ประเมินจุดประสงค์ (ลูกเสือ)'!J36)</f>
        <v/>
      </c>
    </row>
    <row r="37" spans="1:8" ht="19.8" customHeight="1" x14ac:dyDescent="0.4">
      <c r="A37" s="74">
        <v>34</v>
      </c>
      <c r="B37" s="77"/>
      <c r="C37" s="42" t="str">
        <f>IF('ประเมินจุดประสงค์ (ลูกเสือ)'!D37="","",'ประเมินจุดประสงค์ (ลูกเสือ)'!D37)</f>
        <v/>
      </c>
      <c r="D37" s="42" t="str">
        <f>IF('ประเมินจุดประสงค์ (ลูกเสือ)'!E37="","",'ประเมินจุดประสงค์ (ลูกเสือ)'!E37)</f>
        <v/>
      </c>
      <c r="E37" s="42" t="str">
        <f>IF('ประเมินจุดประสงค์ (ลูกเสือ)'!F37="","",'ประเมินจุดประสงค์ (ลูกเสือ)'!F37)</f>
        <v/>
      </c>
      <c r="F37" s="42" t="str">
        <f>IF('ประเมินจุดประสงค์ (ลูกเสือ)'!G37="","",'ประเมินจุดประสงค์ (ลูกเสือ)'!G37)</f>
        <v/>
      </c>
      <c r="G37" s="42" t="str">
        <f>IF('ประเมินจุดประสงค์ (ลูกเสือ)'!H37="","",'ประเมินจุดประสงค์ (ลูกเสือ)'!H37)</f>
        <v/>
      </c>
      <c r="H37" s="24" t="str">
        <f>IF('ประเมินจุดประสงค์ (ลูกเสือ)'!J37="","",'ประเมินจุดประสงค์ (ลูกเสือ)'!J37)</f>
        <v/>
      </c>
    </row>
    <row r="38" spans="1:8" ht="19.8" customHeight="1" x14ac:dyDescent="0.4">
      <c r="A38" s="74">
        <v>35</v>
      </c>
      <c r="B38" s="77"/>
      <c r="C38" s="42" t="str">
        <f>IF('ประเมินจุดประสงค์ (ลูกเสือ)'!D38="","",'ประเมินจุดประสงค์ (ลูกเสือ)'!D38)</f>
        <v/>
      </c>
      <c r="D38" s="42" t="str">
        <f>IF('ประเมินจุดประสงค์ (ลูกเสือ)'!E38="","",'ประเมินจุดประสงค์ (ลูกเสือ)'!E38)</f>
        <v/>
      </c>
      <c r="E38" s="42" t="str">
        <f>IF('ประเมินจุดประสงค์ (ลูกเสือ)'!F38="","",'ประเมินจุดประสงค์ (ลูกเสือ)'!F38)</f>
        <v/>
      </c>
      <c r="F38" s="42" t="str">
        <f>IF('ประเมินจุดประสงค์ (ลูกเสือ)'!G38="","",'ประเมินจุดประสงค์ (ลูกเสือ)'!G38)</f>
        <v/>
      </c>
      <c r="G38" s="42" t="str">
        <f>IF('ประเมินจุดประสงค์ (ลูกเสือ)'!H38="","",'ประเมินจุดประสงค์ (ลูกเสือ)'!H38)</f>
        <v/>
      </c>
      <c r="H38" s="24" t="str">
        <f>IF('ประเมินจุดประสงค์ (ลูกเสือ)'!J38="","",'ประเมินจุดประสงค์ (ลูกเสือ)'!J38)</f>
        <v/>
      </c>
    </row>
    <row r="39" spans="1:8" ht="19.8" customHeight="1" x14ac:dyDescent="0.4">
      <c r="A39" s="74">
        <v>36</v>
      </c>
      <c r="B39" s="77"/>
      <c r="C39" s="42" t="str">
        <f>IF('ประเมินจุดประสงค์ (ลูกเสือ)'!D39="","",'ประเมินจุดประสงค์ (ลูกเสือ)'!D39)</f>
        <v/>
      </c>
      <c r="D39" s="42" t="str">
        <f>IF('ประเมินจุดประสงค์ (ลูกเสือ)'!E39="","",'ประเมินจุดประสงค์ (ลูกเสือ)'!E39)</f>
        <v/>
      </c>
      <c r="E39" s="42" t="str">
        <f>IF('ประเมินจุดประสงค์ (ลูกเสือ)'!F39="","",'ประเมินจุดประสงค์ (ลูกเสือ)'!F39)</f>
        <v/>
      </c>
      <c r="F39" s="42" t="str">
        <f>IF('ประเมินจุดประสงค์ (ลูกเสือ)'!G39="","",'ประเมินจุดประสงค์ (ลูกเสือ)'!G39)</f>
        <v/>
      </c>
      <c r="G39" s="42" t="str">
        <f>IF('ประเมินจุดประสงค์ (ลูกเสือ)'!H39="","",'ประเมินจุดประสงค์ (ลูกเสือ)'!H39)</f>
        <v/>
      </c>
      <c r="H39" s="24" t="str">
        <f>IF('ประเมินจุดประสงค์ (ลูกเสือ)'!J39="","",'ประเมินจุดประสงค์ (ลูกเสือ)'!J39)</f>
        <v/>
      </c>
    </row>
    <row r="40" spans="1:8" ht="19.8" customHeight="1" x14ac:dyDescent="0.4">
      <c r="A40" s="74">
        <v>37</v>
      </c>
      <c r="B40" s="77"/>
      <c r="C40" s="42" t="str">
        <f>IF('ประเมินจุดประสงค์ (ลูกเสือ)'!D40="","",'ประเมินจุดประสงค์ (ลูกเสือ)'!D40)</f>
        <v/>
      </c>
      <c r="D40" s="42" t="str">
        <f>IF('ประเมินจุดประสงค์ (ลูกเสือ)'!E40="","",'ประเมินจุดประสงค์ (ลูกเสือ)'!E40)</f>
        <v/>
      </c>
      <c r="E40" s="42" t="str">
        <f>IF('ประเมินจุดประสงค์ (ลูกเสือ)'!F40="","",'ประเมินจุดประสงค์ (ลูกเสือ)'!F40)</f>
        <v/>
      </c>
      <c r="F40" s="42" t="str">
        <f>IF('ประเมินจุดประสงค์ (ลูกเสือ)'!G40="","",'ประเมินจุดประสงค์ (ลูกเสือ)'!G40)</f>
        <v/>
      </c>
      <c r="G40" s="42" t="str">
        <f>IF('ประเมินจุดประสงค์ (ลูกเสือ)'!H40="","",'ประเมินจุดประสงค์ (ลูกเสือ)'!H40)</f>
        <v/>
      </c>
      <c r="H40" s="24" t="str">
        <f>IF('ประเมินจุดประสงค์ (ลูกเสือ)'!J40="","",'ประเมินจุดประสงค์ (ลูกเสือ)'!J40)</f>
        <v/>
      </c>
    </row>
    <row r="41" spans="1:8" ht="19.8" customHeight="1" x14ac:dyDescent="0.4">
      <c r="A41" s="74">
        <v>38</v>
      </c>
      <c r="B41" s="77"/>
      <c r="C41" s="42" t="str">
        <f>IF('ประเมินจุดประสงค์ (ลูกเสือ)'!D41="","",'ประเมินจุดประสงค์ (ลูกเสือ)'!D41)</f>
        <v/>
      </c>
      <c r="D41" s="42" t="str">
        <f>IF('ประเมินจุดประสงค์ (ลูกเสือ)'!E41="","",'ประเมินจุดประสงค์ (ลูกเสือ)'!E41)</f>
        <v/>
      </c>
      <c r="E41" s="42" t="str">
        <f>IF('ประเมินจุดประสงค์ (ลูกเสือ)'!F41="","",'ประเมินจุดประสงค์ (ลูกเสือ)'!F41)</f>
        <v/>
      </c>
      <c r="F41" s="42" t="str">
        <f>IF('ประเมินจุดประสงค์ (ลูกเสือ)'!G41="","",'ประเมินจุดประสงค์ (ลูกเสือ)'!G41)</f>
        <v/>
      </c>
      <c r="G41" s="42" t="str">
        <f>IF('ประเมินจุดประสงค์ (ลูกเสือ)'!H41="","",'ประเมินจุดประสงค์ (ลูกเสือ)'!H41)</f>
        <v/>
      </c>
      <c r="H41" s="24" t="str">
        <f>IF('ประเมินจุดประสงค์ (ลูกเสือ)'!J41="","",'ประเมินจุดประสงค์ (ลูกเสือ)'!J41)</f>
        <v/>
      </c>
    </row>
    <row r="42" spans="1:8" ht="19.8" customHeight="1" x14ac:dyDescent="0.4">
      <c r="A42" s="74">
        <v>39</v>
      </c>
      <c r="B42" s="77"/>
      <c r="C42" s="42" t="str">
        <f>IF('ประเมินจุดประสงค์ (ลูกเสือ)'!D42="","",'ประเมินจุดประสงค์ (ลูกเสือ)'!D42)</f>
        <v/>
      </c>
      <c r="D42" s="42" t="str">
        <f>IF('ประเมินจุดประสงค์ (ลูกเสือ)'!E42="","",'ประเมินจุดประสงค์ (ลูกเสือ)'!E42)</f>
        <v/>
      </c>
      <c r="E42" s="42" t="str">
        <f>IF('ประเมินจุดประสงค์ (ลูกเสือ)'!F42="","",'ประเมินจุดประสงค์ (ลูกเสือ)'!F42)</f>
        <v/>
      </c>
      <c r="F42" s="42" t="str">
        <f>IF('ประเมินจุดประสงค์ (ลูกเสือ)'!G42="","",'ประเมินจุดประสงค์ (ลูกเสือ)'!G42)</f>
        <v/>
      </c>
      <c r="G42" s="42" t="str">
        <f>IF('ประเมินจุดประสงค์ (ลูกเสือ)'!H42="","",'ประเมินจุดประสงค์ (ลูกเสือ)'!H42)</f>
        <v/>
      </c>
      <c r="H42" s="24" t="str">
        <f>IF('ประเมินจุดประสงค์ (ลูกเสือ)'!J42="","",'ประเมินจุดประสงค์ (ลูกเสือ)'!J42)</f>
        <v/>
      </c>
    </row>
    <row r="43" spans="1:8" ht="19.8" customHeight="1" x14ac:dyDescent="0.4">
      <c r="A43" s="74">
        <v>40</v>
      </c>
      <c r="B43" s="77"/>
      <c r="C43" s="42" t="str">
        <f>IF('ประเมินจุดประสงค์ (ลูกเสือ)'!D43="","",'ประเมินจุดประสงค์ (ลูกเสือ)'!D43)</f>
        <v/>
      </c>
      <c r="D43" s="42" t="str">
        <f>IF('ประเมินจุดประสงค์ (ลูกเสือ)'!E43="","",'ประเมินจุดประสงค์ (ลูกเสือ)'!E43)</f>
        <v/>
      </c>
      <c r="E43" s="42" t="str">
        <f>IF('ประเมินจุดประสงค์ (ลูกเสือ)'!F43="","",'ประเมินจุดประสงค์ (ลูกเสือ)'!F43)</f>
        <v/>
      </c>
      <c r="F43" s="42" t="str">
        <f>IF('ประเมินจุดประสงค์ (ลูกเสือ)'!G43="","",'ประเมินจุดประสงค์ (ลูกเสือ)'!G43)</f>
        <v/>
      </c>
      <c r="G43" s="42" t="str">
        <f>IF('ประเมินจุดประสงค์ (ลูกเสือ)'!H43="","",'ประเมินจุดประสงค์ (ลูกเสือ)'!H43)</f>
        <v/>
      </c>
      <c r="H43" s="24" t="str">
        <f>IF('ประเมินจุดประสงค์ (ลูกเสือ)'!J43="","",'ประเมินจุดประสงค์ (ลูกเสือ)'!J43)</f>
        <v/>
      </c>
    </row>
    <row r="44" spans="1:8" ht="19.8" customHeight="1" x14ac:dyDescent="0.4">
      <c r="A44" s="74">
        <v>41</v>
      </c>
      <c r="B44" s="77"/>
      <c r="C44" s="42" t="str">
        <f>IF('ประเมินจุดประสงค์ (ลูกเสือ)'!D44="","",'ประเมินจุดประสงค์ (ลูกเสือ)'!D44)</f>
        <v/>
      </c>
      <c r="D44" s="42" t="str">
        <f>IF('ประเมินจุดประสงค์ (ลูกเสือ)'!E44="","",'ประเมินจุดประสงค์ (ลูกเสือ)'!E44)</f>
        <v/>
      </c>
      <c r="E44" s="42" t="str">
        <f>IF('ประเมินจุดประสงค์ (ลูกเสือ)'!F44="","",'ประเมินจุดประสงค์ (ลูกเสือ)'!F44)</f>
        <v/>
      </c>
      <c r="F44" s="42" t="str">
        <f>IF('ประเมินจุดประสงค์ (ลูกเสือ)'!G44="","",'ประเมินจุดประสงค์ (ลูกเสือ)'!G44)</f>
        <v/>
      </c>
      <c r="G44" s="42" t="str">
        <f>IF('ประเมินจุดประสงค์ (ลูกเสือ)'!H44="","",'ประเมินจุดประสงค์ (ลูกเสือ)'!H44)</f>
        <v/>
      </c>
      <c r="H44" s="24" t="str">
        <f>IF('ประเมินจุดประสงค์ (ลูกเสือ)'!J44="","",'ประเมินจุดประสงค์ (ลูกเสือ)'!J44)</f>
        <v/>
      </c>
    </row>
    <row r="45" spans="1:8" ht="19.8" customHeight="1" x14ac:dyDescent="0.4">
      <c r="A45" s="74">
        <v>42</v>
      </c>
      <c r="B45" s="77"/>
      <c r="C45" s="42" t="str">
        <f>IF('ประเมินจุดประสงค์ (ลูกเสือ)'!D45="","",'ประเมินจุดประสงค์ (ลูกเสือ)'!D45)</f>
        <v/>
      </c>
      <c r="D45" s="42" t="str">
        <f>IF('ประเมินจุดประสงค์ (ลูกเสือ)'!E45="","",'ประเมินจุดประสงค์ (ลูกเสือ)'!E45)</f>
        <v/>
      </c>
      <c r="E45" s="42" t="str">
        <f>IF('ประเมินจุดประสงค์ (ลูกเสือ)'!F45="","",'ประเมินจุดประสงค์ (ลูกเสือ)'!F45)</f>
        <v/>
      </c>
      <c r="F45" s="42" t="str">
        <f>IF('ประเมินจุดประสงค์ (ลูกเสือ)'!G45="","",'ประเมินจุดประสงค์ (ลูกเสือ)'!G45)</f>
        <v/>
      </c>
      <c r="G45" s="42" t="str">
        <f>IF('ประเมินจุดประสงค์ (ลูกเสือ)'!H45="","",'ประเมินจุดประสงค์ (ลูกเสือ)'!H45)</f>
        <v/>
      </c>
      <c r="H45" s="24" t="str">
        <f>IF('ประเมินจุดประสงค์ (ลูกเสือ)'!J45="","",'ประเมินจุดประสงค์ (ลูกเสือ)'!J45)</f>
        <v/>
      </c>
    </row>
    <row r="46" spans="1:8" ht="19.8" customHeight="1" x14ac:dyDescent="0.4">
      <c r="A46" s="74">
        <v>43</v>
      </c>
      <c r="B46" s="77"/>
      <c r="C46" s="42" t="str">
        <f>IF('ประเมินจุดประสงค์ (ลูกเสือ)'!D46="","",'ประเมินจุดประสงค์ (ลูกเสือ)'!D46)</f>
        <v/>
      </c>
      <c r="D46" s="42" t="str">
        <f>IF('ประเมินจุดประสงค์ (ลูกเสือ)'!E46="","",'ประเมินจุดประสงค์ (ลูกเสือ)'!E46)</f>
        <v/>
      </c>
      <c r="E46" s="42" t="str">
        <f>IF('ประเมินจุดประสงค์ (ลูกเสือ)'!F46="","",'ประเมินจุดประสงค์ (ลูกเสือ)'!F46)</f>
        <v/>
      </c>
      <c r="F46" s="42" t="str">
        <f>IF('ประเมินจุดประสงค์ (ลูกเสือ)'!G46="","",'ประเมินจุดประสงค์ (ลูกเสือ)'!G46)</f>
        <v/>
      </c>
      <c r="G46" s="42" t="str">
        <f>IF('ประเมินจุดประสงค์ (ลูกเสือ)'!H46="","",'ประเมินจุดประสงค์ (ลูกเสือ)'!H46)</f>
        <v/>
      </c>
      <c r="H46" s="24" t="str">
        <f>IF('ประเมินจุดประสงค์ (ลูกเสือ)'!J46="","",'ประเมินจุดประสงค์ (ลูกเสือ)'!J46)</f>
        <v/>
      </c>
    </row>
    <row r="47" spans="1:8" ht="19.8" customHeight="1" x14ac:dyDescent="0.4">
      <c r="A47" s="74">
        <v>44</v>
      </c>
      <c r="B47" s="77"/>
      <c r="C47" s="42" t="str">
        <f>IF('ประเมินจุดประสงค์ (ลูกเสือ)'!D47="","",'ประเมินจุดประสงค์ (ลูกเสือ)'!D47)</f>
        <v/>
      </c>
      <c r="D47" s="42" t="str">
        <f>IF('ประเมินจุดประสงค์ (ลูกเสือ)'!E47="","",'ประเมินจุดประสงค์ (ลูกเสือ)'!E47)</f>
        <v/>
      </c>
      <c r="E47" s="42" t="str">
        <f>IF('ประเมินจุดประสงค์ (ลูกเสือ)'!F47="","",'ประเมินจุดประสงค์ (ลูกเสือ)'!F47)</f>
        <v/>
      </c>
      <c r="F47" s="42" t="str">
        <f>IF('ประเมินจุดประสงค์ (ลูกเสือ)'!G47="","",'ประเมินจุดประสงค์ (ลูกเสือ)'!G47)</f>
        <v/>
      </c>
      <c r="G47" s="42" t="str">
        <f>IF('ประเมินจุดประสงค์ (ลูกเสือ)'!H47="","",'ประเมินจุดประสงค์ (ลูกเสือ)'!H47)</f>
        <v/>
      </c>
      <c r="H47" s="24" t="str">
        <f>IF('ประเมินจุดประสงค์ (ลูกเสือ)'!J47="","",'ประเมินจุดประสงค์ (ลูกเสือ)'!J47)</f>
        <v/>
      </c>
    </row>
    <row r="48" spans="1:8" ht="19.8" customHeight="1" x14ac:dyDescent="0.4">
      <c r="A48" s="74">
        <v>45</v>
      </c>
      <c r="B48" s="77"/>
      <c r="C48" s="42" t="str">
        <f>IF('ประเมินจุดประสงค์ (ลูกเสือ)'!D48="","",'ประเมินจุดประสงค์ (ลูกเสือ)'!D48)</f>
        <v/>
      </c>
      <c r="D48" s="42" t="str">
        <f>IF('ประเมินจุดประสงค์ (ลูกเสือ)'!E48="","",'ประเมินจุดประสงค์ (ลูกเสือ)'!E48)</f>
        <v/>
      </c>
      <c r="E48" s="42" t="str">
        <f>IF('ประเมินจุดประสงค์ (ลูกเสือ)'!F48="","",'ประเมินจุดประสงค์ (ลูกเสือ)'!F48)</f>
        <v/>
      </c>
      <c r="F48" s="42" t="str">
        <f>IF('ประเมินจุดประสงค์ (ลูกเสือ)'!G48="","",'ประเมินจุดประสงค์ (ลูกเสือ)'!G48)</f>
        <v/>
      </c>
      <c r="G48" s="42" t="str">
        <f>IF('ประเมินจุดประสงค์ (ลูกเสือ)'!H48="","",'ประเมินจุดประสงค์ (ลูกเสือ)'!H48)</f>
        <v/>
      </c>
      <c r="H48" s="24" t="str">
        <f>IF('ประเมินจุดประสงค์ (ลูกเสือ)'!J48="","",'ประเมินจุดประสงค์ (ลูกเสือ)'!J48)</f>
        <v/>
      </c>
    </row>
  </sheetData>
  <sheetProtection algorithmName="SHA-512" hashValue="Exrg+hAJyk6BrWmTNpDYbpymbK0U7XY0deX1hJV7GU/7zxMGp4KOx3o/wm3kc4WwC23iX5Wc9l2zsipsDZ22Sw==" saltValue="0CGxE9CYgosDiPtWvgTGV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48"/>
  <sheetViews>
    <sheetView view="pageBreakPreview" zoomScale="60" zoomScaleNormal="100" workbookViewId="0">
      <selection activeCell="D3" sqref="D3"/>
    </sheetView>
  </sheetViews>
  <sheetFormatPr defaultColWidth="6.21875" defaultRowHeight="21" x14ac:dyDescent="0.4"/>
  <cols>
    <col min="1" max="1" width="6.21875" style="19"/>
    <col min="2" max="2" width="6.6640625" style="19" customWidth="1"/>
    <col min="3" max="7" width="13.109375" style="19" customWidth="1"/>
    <col min="8" max="8" width="13" style="19" customWidth="1"/>
    <col min="9" max="16384" width="6.21875" style="19"/>
  </cols>
  <sheetData>
    <row r="1" spans="1:8" ht="38.4" customHeight="1" x14ac:dyDescent="0.4">
      <c r="A1" s="215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กิจกรรมลูกเสือ เนตรนารี  ภาคเรียนที่ 1 ปีการศึกษา  2567</v>
      </c>
      <c r="B1" s="215"/>
      <c r="C1" s="215"/>
      <c r="D1" s="215"/>
      <c r="E1" s="215"/>
      <c r="F1" s="215"/>
      <c r="G1" s="215"/>
      <c r="H1" s="215"/>
    </row>
    <row r="2" spans="1:8" ht="24" customHeight="1" x14ac:dyDescent="0.4">
      <c r="A2" s="23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</row>
    <row r="3" spans="1:8" ht="150" customHeight="1" x14ac:dyDescent="0.4">
      <c r="A3" s="235"/>
      <c r="B3" s="80" t="s">
        <v>9</v>
      </c>
      <c r="C3" s="76" t="str">
        <f>IF('ประเมินผลงาน ชิ้นงาน (ลูกเสือ)'!D3="","",'ประเมินผลงาน ชิ้นงาน (ลูกเสือ)'!D3)</f>
        <v/>
      </c>
      <c r="D3" s="76" t="str">
        <f>IF('ประเมินผลงาน ชิ้นงาน (ลูกเสือ)'!E3="","",'ประเมินผลงาน ชิ้นงาน (ลูกเสือ)'!E3)</f>
        <v/>
      </c>
      <c r="E3" s="76" t="str">
        <f>IF('ประเมินผลงาน ชิ้นงาน (ลูกเสือ)'!F3="","",'ประเมินผลงาน ชิ้นงาน (ลูกเสือ)'!F3)</f>
        <v/>
      </c>
      <c r="F3" s="76" t="str">
        <f>IF('ประเมินผลงาน ชิ้นงาน (ลูกเสือ)'!G3="","",'ประเมินผลงาน ชิ้นงาน (ลูกเสือ)'!G3)</f>
        <v/>
      </c>
      <c r="G3" s="76" t="str">
        <f>IF('ประเมินผลงาน ชิ้นงาน (ลูกเสือ)'!H3="","",'ประเมินผลงาน ชิ้นงาน (ลูกเสือ)'!H3)</f>
        <v/>
      </c>
      <c r="H3" s="237"/>
    </row>
    <row r="4" spans="1:8" ht="19.8" customHeight="1" x14ac:dyDescent="0.4">
      <c r="A4" s="74">
        <v>1</v>
      </c>
      <c r="B4" s="77"/>
      <c r="C4" s="42" t="str">
        <f>IF('ประเมินผลงาน ชิ้นงาน (ลูกเสือ)'!D4="","",'ประเมินผลงาน ชิ้นงาน (ลูกเสือ)'!D4)</f>
        <v/>
      </c>
      <c r="D4" s="42" t="str">
        <f>IF('ประเมินผลงาน ชิ้นงาน (ลูกเสือ)'!E4="","",'ประเมินผลงาน ชิ้นงาน (ลูกเสือ)'!E4)</f>
        <v/>
      </c>
      <c r="E4" s="42" t="str">
        <f>IF('ประเมินผลงาน ชิ้นงาน (ลูกเสือ)'!F4="","",'ประเมินผลงาน ชิ้นงาน (ลูกเสือ)'!F4)</f>
        <v/>
      </c>
      <c r="F4" s="42" t="str">
        <f>IF('ประเมินผลงาน ชิ้นงาน (ลูกเสือ)'!G4="","",'ประเมินผลงาน ชิ้นงาน (ลูกเสือ)'!G4)</f>
        <v/>
      </c>
      <c r="G4" s="42" t="str">
        <f>IF('ประเมินผลงาน ชิ้นงาน (ลูกเสือ)'!H4="","",'ประเมินผลงาน ชิ้นงาน (ลูกเสือ)'!H4)</f>
        <v/>
      </c>
      <c r="H4" s="24" t="str">
        <f>IF('ประเมินผลงาน ชิ้นงาน (ลูกเสือ)'!J4="","",'ประเมินผลงาน ชิ้นงาน (ลูกเสือ)'!J4)</f>
        <v/>
      </c>
    </row>
    <row r="5" spans="1:8" ht="19.8" customHeight="1" x14ac:dyDescent="0.4">
      <c r="A5" s="74">
        <v>2</v>
      </c>
      <c r="B5" s="77"/>
      <c r="C5" s="42" t="str">
        <f>IF('ประเมินผลงาน ชิ้นงาน (ลูกเสือ)'!D5="","",'ประเมินผลงาน ชิ้นงาน (ลูกเสือ)'!D5)</f>
        <v/>
      </c>
      <c r="D5" s="42" t="str">
        <f>IF('ประเมินผลงาน ชิ้นงาน (ลูกเสือ)'!E5="","",'ประเมินผลงาน ชิ้นงาน (ลูกเสือ)'!E5)</f>
        <v/>
      </c>
      <c r="E5" s="42" t="str">
        <f>IF('ประเมินผลงาน ชิ้นงาน (ลูกเสือ)'!F5="","",'ประเมินผลงาน ชิ้นงาน (ลูกเสือ)'!F5)</f>
        <v/>
      </c>
      <c r="F5" s="42" t="str">
        <f>IF('ประเมินผลงาน ชิ้นงาน (ลูกเสือ)'!G5="","",'ประเมินผลงาน ชิ้นงาน (ลูกเสือ)'!G5)</f>
        <v/>
      </c>
      <c r="G5" s="42" t="str">
        <f>IF('ประเมินผลงาน ชิ้นงาน (ลูกเสือ)'!H5="","",'ประเมินผลงาน ชิ้นงาน (ลูกเสือ)'!H5)</f>
        <v/>
      </c>
      <c r="H5" s="24" t="str">
        <f>IF('ประเมินผลงาน ชิ้นงาน (ลูกเสือ)'!J5="","",'ประเมินผลงาน ชิ้นงาน (ลูกเสือ)'!J5)</f>
        <v/>
      </c>
    </row>
    <row r="6" spans="1:8" ht="19.8" customHeight="1" x14ac:dyDescent="0.4">
      <c r="A6" s="74">
        <v>3</v>
      </c>
      <c r="B6" s="77"/>
      <c r="C6" s="42" t="str">
        <f>IF('ประเมินผลงาน ชิ้นงาน (ลูกเสือ)'!D6="","",'ประเมินผลงาน ชิ้นงาน (ลูกเสือ)'!D6)</f>
        <v/>
      </c>
      <c r="D6" s="42" t="str">
        <f>IF('ประเมินผลงาน ชิ้นงาน (ลูกเสือ)'!E6="","",'ประเมินผลงาน ชิ้นงาน (ลูกเสือ)'!E6)</f>
        <v/>
      </c>
      <c r="E6" s="42" t="str">
        <f>IF('ประเมินผลงาน ชิ้นงาน (ลูกเสือ)'!F6="","",'ประเมินผลงาน ชิ้นงาน (ลูกเสือ)'!F6)</f>
        <v/>
      </c>
      <c r="F6" s="42" t="str">
        <f>IF('ประเมินผลงาน ชิ้นงาน (ลูกเสือ)'!G6="","",'ประเมินผลงาน ชิ้นงาน (ลูกเสือ)'!G6)</f>
        <v/>
      </c>
      <c r="G6" s="42" t="str">
        <f>IF('ประเมินผลงาน ชิ้นงาน (ลูกเสือ)'!H6="","",'ประเมินผลงาน ชิ้นงาน (ลูกเสือ)'!H6)</f>
        <v/>
      </c>
      <c r="H6" s="24" t="str">
        <f>IF('ประเมินผลงาน ชิ้นงาน (ลูกเสือ)'!J6="","",'ประเมินผลงาน ชิ้นงาน (ลูกเสือ)'!J6)</f>
        <v/>
      </c>
    </row>
    <row r="7" spans="1:8" ht="19.8" customHeight="1" x14ac:dyDescent="0.4">
      <c r="A7" s="74">
        <v>4</v>
      </c>
      <c r="B7" s="77"/>
      <c r="C7" s="42" t="str">
        <f>IF('ประเมินผลงาน ชิ้นงาน (ลูกเสือ)'!D7="","",'ประเมินผลงาน ชิ้นงาน (ลูกเสือ)'!D7)</f>
        <v/>
      </c>
      <c r="D7" s="42" t="str">
        <f>IF('ประเมินผลงาน ชิ้นงาน (ลูกเสือ)'!E7="","",'ประเมินผลงาน ชิ้นงาน (ลูกเสือ)'!E7)</f>
        <v/>
      </c>
      <c r="E7" s="42" t="str">
        <f>IF('ประเมินผลงาน ชิ้นงาน (ลูกเสือ)'!F7="","",'ประเมินผลงาน ชิ้นงาน (ลูกเสือ)'!F7)</f>
        <v/>
      </c>
      <c r="F7" s="42" t="str">
        <f>IF('ประเมินผลงาน ชิ้นงาน (ลูกเสือ)'!G7="","",'ประเมินผลงาน ชิ้นงาน (ลูกเสือ)'!G7)</f>
        <v/>
      </c>
      <c r="G7" s="42" t="str">
        <f>IF('ประเมินผลงาน ชิ้นงาน (ลูกเสือ)'!H7="","",'ประเมินผลงาน ชิ้นงาน (ลูกเสือ)'!H7)</f>
        <v/>
      </c>
      <c r="H7" s="24" t="str">
        <f>IF('ประเมินผลงาน ชิ้นงาน (ลูกเสือ)'!J7="","",'ประเมินผลงาน ชิ้นงาน (ลูกเสือ)'!J7)</f>
        <v/>
      </c>
    </row>
    <row r="8" spans="1:8" ht="19.8" customHeight="1" x14ac:dyDescent="0.4">
      <c r="A8" s="74">
        <v>5</v>
      </c>
      <c r="B8" s="77"/>
      <c r="C8" s="42" t="str">
        <f>IF('ประเมินผลงาน ชิ้นงาน (ลูกเสือ)'!D8="","",'ประเมินผลงาน ชิ้นงาน (ลูกเสือ)'!D8)</f>
        <v/>
      </c>
      <c r="D8" s="42" t="str">
        <f>IF('ประเมินผลงาน ชิ้นงาน (ลูกเสือ)'!E8="","",'ประเมินผลงาน ชิ้นงาน (ลูกเสือ)'!E8)</f>
        <v/>
      </c>
      <c r="E8" s="42" t="str">
        <f>IF('ประเมินผลงาน ชิ้นงาน (ลูกเสือ)'!F8="","",'ประเมินผลงาน ชิ้นงาน (ลูกเสือ)'!F8)</f>
        <v/>
      </c>
      <c r="F8" s="42" t="str">
        <f>IF('ประเมินผลงาน ชิ้นงาน (ลูกเสือ)'!G8="","",'ประเมินผลงาน ชิ้นงาน (ลูกเสือ)'!G8)</f>
        <v/>
      </c>
      <c r="G8" s="42" t="str">
        <f>IF('ประเมินผลงาน ชิ้นงาน (ลูกเสือ)'!H8="","",'ประเมินผลงาน ชิ้นงาน (ลูกเสือ)'!H8)</f>
        <v/>
      </c>
      <c r="H8" s="24" t="str">
        <f>IF('ประเมินผลงาน ชิ้นงาน (ลูกเสือ)'!J8="","",'ประเมินผลงาน ชิ้นงาน (ลูกเสือ)'!J8)</f>
        <v/>
      </c>
    </row>
    <row r="9" spans="1:8" ht="19.8" customHeight="1" x14ac:dyDescent="0.4">
      <c r="A9" s="74">
        <v>6</v>
      </c>
      <c r="B9" s="77"/>
      <c r="C9" s="42" t="str">
        <f>IF('ประเมินผลงาน ชิ้นงาน (ลูกเสือ)'!D9="","",'ประเมินผลงาน ชิ้นงาน (ลูกเสือ)'!D9)</f>
        <v/>
      </c>
      <c r="D9" s="42" t="str">
        <f>IF('ประเมินผลงาน ชิ้นงาน (ลูกเสือ)'!E9="","",'ประเมินผลงาน ชิ้นงาน (ลูกเสือ)'!E9)</f>
        <v/>
      </c>
      <c r="E9" s="42" t="str">
        <f>IF('ประเมินผลงาน ชิ้นงาน (ลูกเสือ)'!F9="","",'ประเมินผลงาน ชิ้นงาน (ลูกเสือ)'!F9)</f>
        <v/>
      </c>
      <c r="F9" s="42" t="str">
        <f>IF('ประเมินผลงาน ชิ้นงาน (ลูกเสือ)'!G9="","",'ประเมินผลงาน ชิ้นงาน (ลูกเสือ)'!G9)</f>
        <v/>
      </c>
      <c r="G9" s="42" t="str">
        <f>IF('ประเมินผลงาน ชิ้นงาน (ลูกเสือ)'!H9="","",'ประเมินผลงาน ชิ้นงาน (ลูกเสือ)'!H9)</f>
        <v/>
      </c>
      <c r="H9" s="24" t="str">
        <f>IF('ประเมินผลงาน ชิ้นงาน (ลูกเสือ)'!J9="","",'ประเมินผลงาน ชิ้นงาน (ลูกเสือ)'!J9)</f>
        <v/>
      </c>
    </row>
    <row r="10" spans="1:8" ht="19.8" customHeight="1" x14ac:dyDescent="0.4">
      <c r="A10" s="74">
        <v>7</v>
      </c>
      <c r="B10" s="77"/>
      <c r="C10" s="42" t="str">
        <f>IF('ประเมินผลงาน ชิ้นงาน (ลูกเสือ)'!D10="","",'ประเมินผลงาน ชิ้นงาน (ลูกเสือ)'!D10)</f>
        <v/>
      </c>
      <c r="D10" s="42" t="str">
        <f>IF('ประเมินผลงาน ชิ้นงาน (ลูกเสือ)'!E10="","",'ประเมินผลงาน ชิ้นงาน (ลูกเสือ)'!E10)</f>
        <v/>
      </c>
      <c r="E10" s="42" t="str">
        <f>IF('ประเมินผลงาน ชิ้นงาน (ลูกเสือ)'!F10="","",'ประเมินผลงาน ชิ้นงาน (ลูกเสือ)'!F10)</f>
        <v/>
      </c>
      <c r="F10" s="42" t="str">
        <f>IF('ประเมินผลงาน ชิ้นงาน (ลูกเสือ)'!G10="","",'ประเมินผลงาน ชิ้นงาน (ลูกเสือ)'!G10)</f>
        <v/>
      </c>
      <c r="G10" s="42" t="str">
        <f>IF('ประเมินผลงาน ชิ้นงาน (ลูกเสือ)'!H10="","",'ประเมินผลงาน ชิ้นงาน (ลูกเสือ)'!H10)</f>
        <v/>
      </c>
      <c r="H10" s="24" t="str">
        <f>IF('ประเมินผลงาน ชิ้นงาน (ลูกเสือ)'!J10="","",'ประเมินผลงาน ชิ้นงาน (ลูกเสือ)'!J10)</f>
        <v/>
      </c>
    </row>
    <row r="11" spans="1:8" ht="19.8" customHeight="1" x14ac:dyDescent="0.4">
      <c r="A11" s="74">
        <v>8</v>
      </c>
      <c r="B11" s="77"/>
      <c r="C11" s="42" t="str">
        <f>IF('ประเมินผลงาน ชิ้นงาน (ลูกเสือ)'!D11="","",'ประเมินผลงาน ชิ้นงาน (ลูกเสือ)'!D11)</f>
        <v/>
      </c>
      <c r="D11" s="42" t="str">
        <f>IF('ประเมินผลงาน ชิ้นงาน (ลูกเสือ)'!E11="","",'ประเมินผลงาน ชิ้นงาน (ลูกเสือ)'!E11)</f>
        <v/>
      </c>
      <c r="E11" s="42" t="str">
        <f>IF('ประเมินผลงาน ชิ้นงาน (ลูกเสือ)'!F11="","",'ประเมินผลงาน ชิ้นงาน (ลูกเสือ)'!F11)</f>
        <v/>
      </c>
      <c r="F11" s="42" t="str">
        <f>IF('ประเมินผลงาน ชิ้นงาน (ลูกเสือ)'!G11="","",'ประเมินผลงาน ชิ้นงาน (ลูกเสือ)'!G11)</f>
        <v/>
      </c>
      <c r="G11" s="42" t="str">
        <f>IF('ประเมินผลงาน ชิ้นงาน (ลูกเสือ)'!H11="","",'ประเมินผลงาน ชิ้นงาน (ลูกเสือ)'!H11)</f>
        <v/>
      </c>
      <c r="H11" s="24" t="str">
        <f>IF('ประเมินผลงาน ชิ้นงาน (ลูกเสือ)'!J11="","",'ประเมินผลงาน ชิ้นงาน (ลูกเสือ)'!J11)</f>
        <v/>
      </c>
    </row>
    <row r="12" spans="1:8" ht="19.8" customHeight="1" x14ac:dyDescent="0.4">
      <c r="A12" s="74">
        <v>9</v>
      </c>
      <c r="B12" s="77"/>
      <c r="C12" s="42" t="str">
        <f>IF('ประเมินผลงาน ชิ้นงาน (ลูกเสือ)'!D12="","",'ประเมินผลงาน ชิ้นงาน (ลูกเสือ)'!D12)</f>
        <v/>
      </c>
      <c r="D12" s="42" t="str">
        <f>IF('ประเมินผลงาน ชิ้นงาน (ลูกเสือ)'!E12="","",'ประเมินผลงาน ชิ้นงาน (ลูกเสือ)'!E12)</f>
        <v/>
      </c>
      <c r="E12" s="42" t="str">
        <f>IF('ประเมินผลงาน ชิ้นงาน (ลูกเสือ)'!F12="","",'ประเมินผลงาน ชิ้นงาน (ลูกเสือ)'!F12)</f>
        <v/>
      </c>
      <c r="F12" s="42" t="str">
        <f>IF('ประเมินผลงาน ชิ้นงาน (ลูกเสือ)'!G12="","",'ประเมินผลงาน ชิ้นงาน (ลูกเสือ)'!G12)</f>
        <v/>
      </c>
      <c r="G12" s="42" t="str">
        <f>IF('ประเมินผลงาน ชิ้นงาน (ลูกเสือ)'!H12="","",'ประเมินผลงาน ชิ้นงาน (ลูกเสือ)'!H12)</f>
        <v/>
      </c>
      <c r="H12" s="24" t="str">
        <f>IF('ประเมินผลงาน ชิ้นงาน (ลูกเสือ)'!J12="","",'ประเมินผลงาน ชิ้นงาน (ลูกเสือ)'!J12)</f>
        <v/>
      </c>
    </row>
    <row r="13" spans="1:8" ht="19.8" customHeight="1" x14ac:dyDescent="0.4">
      <c r="A13" s="74">
        <v>10</v>
      </c>
      <c r="B13" s="77"/>
      <c r="C13" s="42" t="str">
        <f>IF('ประเมินผลงาน ชิ้นงาน (ลูกเสือ)'!D13="","",'ประเมินผลงาน ชิ้นงาน (ลูกเสือ)'!D13)</f>
        <v/>
      </c>
      <c r="D13" s="42" t="str">
        <f>IF('ประเมินผลงาน ชิ้นงาน (ลูกเสือ)'!E13="","",'ประเมินผลงาน ชิ้นงาน (ลูกเสือ)'!E13)</f>
        <v/>
      </c>
      <c r="E13" s="42" t="str">
        <f>IF('ประเมินผลงาน ชิ้นงาน (ลูกเสือ)'!F13="","",'ประเมินผลงาน ชิ้นงาน (ลูกเสือ)'!F13)</f>
        <v/>
      </c>
      <c r="F13" s="42" t="str">
        <f>IF('ประเมินผลงาน ชิ้นงาน (ลูกเสือ)'!G13="","",'ประเมินผลงาน ชิ้นงาน (ลูกเสือ)'!G13)</f>
        <v/>
      </c>
      <c r="G13" s="42" t="str">
        <f>IF('ประเมินผลงาน ชิ้นงาน (ลูกเสือ)'!H13="","",'ประเมินผลงาน ชิ้นงาน (ลูกเสือ)'!H13)</f>
        <v/>
      </c>
      <c r="H13" s="24" t="str">
        <f>IF('ประเมินผลงาน ชิ้นงาน (ลูกเสือ)'!J13="","",'ประเมินผลงาน ชิ้นงาน (ลูกเสือ)'!J13)</f>
        <v/>
      </c>
    </row>
    <row r="14" spans="1:8" ht="19.8" customHeight="1" x14ac:dyDescent="0.4">
      <c r="A14" s="74">
        <v>11</v>
      </c>
      <c r="B14" s="77"/>
      <c r="C14" s="42" t="str">
        <f>IF('ประเมินผลงาน ชิ้นงาน (ลูกเสือ)'!D14="","",'ประเมินผลงาน ชิ้นงาน (ลูกเสือ)'!D14)</f>
        <v/>
      </c>
      <c r="D14" s="42" t="str">
        <f>IF('ประเมินผลงาน ชิ้นงาน (ลูกเสือ)'!E14="","",'ประเมินผลงาน ชิ้นงาน (ลูกเสือ)'!E14)</f>
        <v/>
      </c>
      <c r="E14" s="42" t="str">
        <f>IF('ประเมินผลงาน ชิ้นงาน (ลูกเสือ)'!F14="","",'ประเมินผลงาน ชิ้นงาน (ลูกเสือ)'!F14)</f>
        <v/>
      </c>
      <c r="F14" s="42" t="str">
        <f>IF('ประเมินผลงาน ชิ้นงาน (ลูกเสือ)'!G14="","",'ประเมินผลงาน ชิ้นงาน (ลูกเสือ)'!G14)</f>
        <v/>
      </c>
      <c r="G14" s="42" t="str">
        <f>IF('ประเมินผลงาน ชิ้นงาน (ลูกเสือ)'!H14="","",'ประเมินผลงาน ชิ้นงาน (ลูกเสือ)'!H14)</f>
        <v/>
      </c>
      <c r="H14" s="24" t="str">
        <f>IF('ประเมินผลงาน ชิ้นงาน (ลูกเสือ)'!J14="","",'ประเมินผลงาน ชิ้นงาน (ลูกเสือ)'!J14)</f>
        <v/>
      </c>
    </row>
    <row r="15" spans="1:8" ht="19.8" customHeight="1" x14ac:dyDescent="0.4">
      <c r="A15" s="74">
        <v>12</v>
      </c>
      <c r="B15" s="77"/>
      <c r="C15" s="42" t="str">
        <f>IF('ประเมินผลงาน ชิ้นงาน (ลูกเสือ)'!D15="","",'ประเมินผลงาน ชิ้นงาน (ลูกเสือ)'!D15)</f>
        <v/>
      </c>
      <c r="D15" s="42" t="str">
        <f>IF('ประเมินผลงาน ชิ้นงาน (ลูกเสือ)'!E15="","",'ประเมินผลงาน ชิ้นงาน (ลูกเสือ)'!E15)</f>
        <v/>
      </c>
      <c r="E15" s="42" t="str">
        <f>IF('ประเมินผลงาน ชิ้นงาน (ลูกเสือ)'!F15="","",'ประเมินผลงาน ชิ้นงาน (ลูกเสือ)'!F15)</f>
        <v/>
      </c>
      <c r="F15" s="42" t="str">
        <f>IF('ประเมินผลงาน ชิ้นงาน (ลูกเสือ)'!G15="","",'ประเมินผลงาน ชิ้นงาน (ลูกเสือ)'!G15)</f>
        <v/>
      </c>
      <c r="G15" s="42" t="str">
        <f>IF('ประเมินผลงาน ชิ้นงาน (ลูกเสือ)'!H15="","",'ประเมินผลงาน ชิ้นงาน (ลูกเสือ)'!H15)</f>
        <v/>
      </c>
      <c r="H15" s="24" t="str">
        <f>IF('ประเมินผลงาน ชิ้นงาน (ลูกเสือ)'!J15="","",'ประเมินผลงาน ชิ้นงาน (ลูกเสือ)'!J15)</f>
        <v/>
      </c>
    </row>
    <row r="16" spans="1:8" ht="19.8" customHeight="1" x14ac:dyDescent="0.4">
      <c r="A16" s="74">
        <v>13</v>
      </c>
      <c r="B16" s="77"/>
      <c r="C16" s="42" t="str">
        <f>IF('ประเมินผลงาน ชิ้นงาน (ลูกเสือ)'!D16="","",'ประเมินผลงาน ชิ้นงาน (ลูกเสือ)'!D16)</f>
        <v/>
      </c>
      <c r="D16" s="42" t="str">
        <f>IF('ประเมินผลงาน ชิ้นงาน (ลูกเสือ)'!E16="","",'ประเมินผลงาน ชิ้นงาน (ลูกเสือ)'!E16)</f>
        <v/>
      </c>
      <c r="E16" s="42" t="str">
        <f>IF('ประเมินผลงาน ชิ้นงาน (ลูกเสือ)'!F16="","",'ประเมินผลงาน ชิ้นงาน (ลูกเสือ)'!F16)</f>
        <v/>
      </c>
      <c r="F16" s="42" t="str">
        <f>IF('ประเมินผลงาน ชิ้นงาน (ลูกเสือ)'!G16="","",'ประเมินผลงาน ชิ้นงาน (ลูกเสือ)'!G16)</f>
        <v/>
      </c>
      <c r="G16" s="42" t="str">
        <f>IF('ประเมินผลงาน ชิ้นงาน (ลูกเสือ)'!H16="","",'ประเมินผลงาน ชิ้นงาน (ลูกเสือ)'!H16)</f>
        <v/>
      </c>
      <c r="H16" s="24" t="str">
        <f>IF('ประเมินผลงาน ชิ้นงาน (ลูกเสือ)'!J16="","",'ประเมินผลงาน ชิ้นงาน (ลูกเสือ)'!J16)</f>
        <v/>
      </c>
    </row>
    <row r="17" spans="1:8" ht="19.8" customHeight="1" x14ac:dyDescent="0.4">
      <c r="A17" s="74">
        <v>14</v>
      </c>
      <c r="B17" s="77"/>
      <c r="C17" s="42" t="str">
        <f>IF('ประเมินผลงาน ชิ้นงาน (ลูกเสือ)'!D17="","",'ประเมินผลงาน ชิ้นงาน (ลูกเสือ)'!D17)</f>
        <v/>
      </c>
      <c r="D17" s="42" t="str">
        <f>IF('ประเมินผลงาน ชิ้นงาน (ลูกเสือ)'!E17="","",'ประเมินผลงาน ชิ้นงาน (ลูกเสือ)'!E17)</f>
        <v/>
      </c>
      <c r="E17" s="42" t="str">
        <f>IF('ประเมินผลงาน ชิ้นงาน (ลูกเสือ)'!F17="","",'ประเมินผลงาน ชิ้นงาน (ลูกเสือ)'!F17)</f>
        <v/>
      </c>
      <c r="F17" s="42" t="str">
        <f>IF('ประเมินผลงาน ชิ้นงาน (ลูกเสือ)'!G17="","",'ประเมินผลงาน ชิ้นงาน (ลูกเสือ)'!G17)</f>
        <v/>
      </c>
      <c r="G17" s="42" t="str">
        <f>IF('ประเมินผลงาน ชิ้นงาน (ลูกเสือ)'!H17="","",'ประเมินผลงาน ชิ้นงาน (ลูกเสือ)'!H17)</f>
        <v/>
      </c>
      <c r="H17" s="24" t="str">
        <f>IF('ประเมินผลงาน ชิ้นงาน (ลูกเสือ)'!J17="","",'ประเมินผลงาน ชิ้นงาน (ลูกเสือ)'!J17)</f>
        <v/>
      </c>
    </row>
    <row r="18" spans="1:8" ht="19.8" customHeight="1" x14ac:dyDescent="0.4">
      <c r="A18" s="74">
        <v>15</v>
      </c>
      <c r="B18" s="77"/>
      <c r="C18" s="42" t="str">
        <f>IF('ประเมินผลงาน ชิ้นงาน (ลูกเสือ)'!D18="","",'ประเมินผลงาน ชิ้นงาน (ลูกเสือ)'!D18)</f>
        <v/>
      </c>
      <c r="D18" s="42" t="str">
        <f>IF('ประเมินผลงาน ชิ้นงาน (ลูกเสือ)'!E18="","",'ประเมินผลงาน ชิ้นงาน (ลูกเสือ)'!E18)</f>
        <v/>
      </c>
      <c r="E18" s="42" t="str">
        <f>IF('ประเมินผลงาน ชิ้นงาน (ลูกเสือ)'!F18="","",'ประเมินผลงาน ชิ้นงาน (ลูกเสือ)'!F18)</f>
        <v/>
      </c>
      <c r="F18" s="42" t="str">
        <f>IF('ประเมินผลงาน ชิ้นงาน (ลูกเสือ)'!G18="","",'ประเมินผลงาน ชิ้นงาน (ลูกเสือ)'!G18)</f>
        <v/>
      </c>
      <c r="G18" s="42" t="str">
        <f>IF('ประเมินผลงาน ชิ้นงาน (ลูกเสือ)'!H18="","",'ประเมินผลงาน ชิ้นงาน (ลูกเสือ)'!H18)</f>
        <v/>
      </c>
      <c r="H18" s="24" t="str">
        <f>IF('ประเมินผลงาน ชิ้นงาน (ลูกเสือ)'!J18="","",'ประเมินผลงาน ชิ้นงาน (ลูกเสือ)'!J18)</f>
        <v/>
      </c>
    </row>
    <row r="19" spans="1:8" ht="19.8" customHeight="1" x14ac:dyDescent="0.4">
      <c r="A19" s="74">
        <v>16</v>
      </c>
      <c r="B19" s="77"/>
      <c r="C19" s="42" t="str">
        <f>IF('ประเมินผลงาน ชิ้นงาน (ลูกเสือ)'!D19="","",'ประเมินผลงาน ชิ้นงาน (ลูกเสือ)'!D19)</f>
        <v/>
      </c>
      <c r="D19" s="42" t="str">
        <f>IF('ประเมินผลงาน ชิ้นงาน (ลูกเสือ)'!E19="","",'ประเมินผลงาน ชิ้นงาน (ลูกเสือ)'!E19)</f>
        <v/>
      </c>
      <c r="E19" s="42" t="str">
        <f>IF('ประเมินผลงาน ชิ้นงาน (ลูกเสือ)'!F19="","",'ประเมินผลงาน ชิ้นงาน (ลูกเสือ)'!F19)</f>
        <v/>
      </c>
      <c r="F19" s="42" t="str">
        <f>IF('ประเมินผลงาน ชิ้นงาน (ลูกเสือ)'!G19="","",'ประเมินผลงาน ชิ้นงาน (ลูกเสือ)'!G19)</f>
        <v/>
      </c>
      <c r="G19" s="42" t="str">
        <f>IF('ประเมินผลงาน ชิ้นงาน (ลูกเสือ)'!H19="","",'ประเมินผลงาน ชิ้นงาน (ลูกเสือ)'!H19)</f>
        <v/>
      </c>
      <c r="H19" s="24" t="str">
        <f>IF('ประเมินผลงาน ชิ้นงาน (ลูกเสือ)'!J19="","",'ประเมินผลงาน ชิ้นงาน (ลูกเสือ)'!J19)</f>
        <v/>
      </c>
    </row>
    <row r="20" spans="1:8" ht="19.8" customHeight="1" x14ac:dyDescent="0.4">
      <c r="A20" s="74">
        <v>17</v>
      </c>
      <c r="B20" s="77"/>
      <c r="C20" s="42" t="str">
        <f>IF('ประเมินผลงาน ชิ้นงาน (ลูกเสือ)'!D20="","",'ประเมินผลงาน ชิ้นงาน (ลูกเสือ)'!D20)</f>
        <v/>
      </c>
      <c r="D20" s="42" t="str">
        <f>IF('ประเมินผลงาน ชิ้นงาน (ลูกเสือ)'!E20="","",'ประเมินผลงาน ชิ้นงาน (ลูกเสือ)'!E20)</f>
        <v/>
      </c>
      <c r="E20" s="42" t="str">
        <f>IF('ประเมินผลงาน ชิ้นงาน (ลูกเสือ)'!F20="","",'ประเมินผลงาน ชิ้นงาน (ลูกเสือ)'!F20)</f>
        <v/>
      </c>
      <c r="F20" s="42" t="str">
        <f>IF('ประเมินผลงาน ชิ้นงาน (ลูกเสือ)'!G20="","",'ประเมินผลงาน ชิ้นงาน (ลูกเสือ)'!G20)</f>
        <v/>
      </c>
      <c r="G20" s="42" t="str">
        <f>IF('ประเมินผลงาน ชิ้นงาน (ลูกเสือ)'!H20="","",'ประเมินผลงาน ชิ้นงาน (ลูกเสือ)'!H20)</f>
        <v/>
      </c>
      <c r="H20" s="24" t="str">
        <f>IF('ประเมินผลงาน ชิ้นงาน (ลูกเสือ)'!J20="","",'ประเมินผลงาน ชิ้นงาน (ลูกเสือ)'!J20)</f>
        <v/>
      </c>
    </row>
    <row r="21" spans="1:8" ht="19.8" customHeight="1" x14ac:dyDescent="0.4">
      <c r="A21" s="74">
        <v>18</v>
      </c>
      <c r="B21" s="77"/>
      <c r="C21" s="42" t="str">
        <f>IF('ประเมินผลงาน ชิ้นงาน (ลูกเสือ)'!D21="","",'ประเมินผลงาน ชิ้นงาน (ลูกเสือ)'!D21)</f>
        <v/>
      </c>
      <c r="D21" s="42" t="str">
        <f>IF('ประเมินผลงาน ชิ้นงาน (ลูกเสือ)'!E21="","",'ประเมินผลงาน ชิ้นงาน (ลูกเสือ)'!E21)</f>
        <v/>
      </c>
      <c r="E21" s="42" t="str">
        <f>IF('ประเมินผลงาน ชิ้นงาน (ลูกเสือ)'!F21="","",'ประเมินผลงาน ชิ้นงาน (ลูกเสือ)'!F21)</f>
        <v/>
      </c>
      <c r="F21" s="42" t="str">
        <f>IF('ประเมินผลงาน ชิ้นงาน (ลูกเสือ)'!G21="","",'ประเมินผลงาน ชิ้นงาน (ลูกเสือ)'!G21)</f>
        <v/>
      </c>
      <c r="G21" s="42" t="str">
        <f>IF('ประเมินผลงาน ชิ้นงาน (ลูกเสือ)'!H21="","",'ประเมินผลงาน ชิ้นงาน (ลูกเสือ)'!H21)</f>
        <v/>
      </c>
      <c r="H21" s="24" t="str">
        <f>IF('ประเมินผลงาน ชิ้นงาน (ลูกเสือ)'!J21="","",'ประเมินผลงาน ชิ้นงาน (ลูกเสือ)'!J21)</f>
        <v/>
      </c>
    </row>
    <row r="22" spans="1:8" ht="19.8" customHeight="1" x14ac:dyDescent="0.4">
      <c r="A22" s="74">
        <v>19</v>
      </c>
      <c r="B22" s="77"/>
      <c r="C22" s="42" t="str">
        <f>IF('ประเมินผลงาน ชิ้นงาน (ลูกเสือ)'!D22="","",'ประเมินผลงาน ชิ้นงาน (ลูกเสือ)'!D22)</f>
        <v/>
      </c>
      <c r="D22" s="42" t="str">
        <f>IF('ประเมินผลงาน ชิ้นงาน (ลูกเสือ)'!E22="","",'ประเมินผลงาน ชิ้นงาน (ลูกเสือ)'!E22)</f>
        <v/>
      </c>
      <c r="E22" s="42" t="str">
        <f>IF('ประเมินผลงาน ชิ้นงาน (ลูกเสือ)'!F22="","",'ประเมินผลงาน ชิ้นงาน (ลูกเสือ)'!F22)</f>
        <v/>
      </c>
      <c r="F22" s="42" t="str">
        <f>IF('ประเมินผลงาน ชิ้นงาน (ลูกเสือ)'!G22="","",'ประเมินผลงาน ชิ้นงาน (ลูกเสือ)'!G22)</f>
        <v/>
      </c>
      <c r="G22" s="42" t="str">
        <f>IF('ประเมินผลงาน ชิ้นงาน (ลูกเสือ)'!H22="","",'ประเมินผลงาน ชิ้นงาน (ลูกเสือ)'!H22)</f>
        <v/>
      </c>
      <c r="H22" s="24" t="str">
        <f>IF('ประเมินผลงาน ชิ้นงาน (ลูกเสือ)'!J22="","",'ประเมินผลงาน ชิ้นงาน (ลูกเสือ)'!J22)</f>
        <v/>
      </c>
    </row>
    <row r="23" spans="1:8" ht="19.8" customHeight="1" x14ac:dyDescent="0.4">
      <c r="A23" s="74">
        <v>20</v>
      </c>
      <c r="B23" s="77"/>
      <c r="C23" s="42" t="str">
        <f>IF('ประเมินผลงาน ชิ้นงาน (ลูกเสือ)'!D23="","",'ประเมินผลงาน ชิ้นงาน (ลูกเสือ)'!D23)</f>
        <v/>
      </c>
      <c r="D23" s="42" t="str">
        <f>IF('ประเมินผลงาน ชิ้นงาน (ลูกเสือ)'!E23="","",'ประเมินผลงาน ชิ้นงาน (ลูกเสือ)'!E23)</f>
        <v/>
      </c>
      <c r="E23" s="42" t="str">
        <f>IF('ประเมินผลงาน ชิ้นงาน (ลูกเสือ)'!F23="","",'ประเมินผลงาน ชิ้นงาน (ลูกเสือ)'!F23)</f>
        <v/>
      </c>
      <c r="F23" s="42" t="str">
        <f>IF('ประเมินผลงาน ชิ้นงาน (ลูกเสือ)'!G23="","",'ประเมินผลงาน ชิ้นงาน (ลูกเสือ)'!G23)</f>
        <v/>
      </c>
      <c r="G23" s="42" t="str">
        <f>IF('ประเมินผลงาน ชิ้นงาน (ลูกเสือ)'!H23="","",'ประเมินผลงาน ชิ้นงาน (ลูกเสือ)'!H23)</f>
        <v/>
      </c>
      <c r="H23" s="24" t="str">
        <f>IF('ประเมินผลงาน ชิ้นงาน (ลูกเสือ)'!J23="","",'ประเมินผลงาน ชิ้นงาน (ลูกเสือ)'!J23)</f>
        <v/>
      </c>
    </row>
    <row r="24" spans="1:8" ht="19.8" customHeight="1" x14ac:dyDescent="0.4">
      <c r="A24" s="74">
        <v>21</v>
      </c>
      <c r="B24" s="77"/>
      <c r="C24" s="42" t="str">
        <f>IF('ประเมินผลงาน ชิ้นงาน (ลูกเสือ)'!D24="","",'ประเมินผลงาน ชิ้นงาน (ลูกเสือ)'!D24)</f>
        <v/>
      </c>
      <c r="D24" s="42" t="str">
        <f>IF('ประเมินผลงาน ชิ้นงาน (ลูกเสือ)'!E24="","",'ประเมินผลงาน ชิ้นงาน (ลูกเสือ)'!E24)</f>
        <v/>
      </c>
      <c r="E24" s="42" t="str">
        <f>IF('ประเมินผลงาน ชิ้นงาน (ลูกเสือ)'!F24="","",'ประเมินผลงาน ชิ้นงาน (ลูกเสือ)'!F24)</f>
        <v/>
      </c>
      <c r="F24" s="42" t="str">
        <f>IF('ประเมินผลงาน ชิ้นงาน (ลูกเสือ)'!G24="","",'ประเมินผลงาน ชิ้นงาน (ลูกเสือ)'!G24)</f>
        <v/>
      </c>
      <c r="G24" s="42" t="str">
        <f>IF('ประเมินผลงาน ชิ้นงาน (ลูกเสือ)'!H24="","",'ประเมินผลงาน ชิ้นงาน (ลูกเสือ)'!H24)</f>
        <v/>
      </c>
      <c r="H24" s="24" t="str">
        <f>IF('ประเมินผลงาน ชิ้นงาน (ลูกเสือ)'!J24="","",'ประเมินผลงาน ชิ้นงาน (ลูกเสือ)'!J24)</f>
        <v/>
      </c>
    </row>
    <row r="25" spans="1:8" ht="19.8" customHeight="1" x14ac:dyDescent="0.4">
      <c r="A25" s="74">
        <v>22</v>
      </c>
      <c r="B25" s="77"/>
      <c r="C25" s="42" t="str">
        <f>IF('ประเมินผลงาน ชิ้นงาน (ลูกเสือ)'!D25="","",'ประเมินผลงาน ชิ้นงาน (ลูกเสือ)'!D25)</f>
        <v/>
      </c>
      <c r="D25" s="42" t="str">
        <f>IF('ประเมินผลงาน ชิ้นงาน (ลูกเสือ)'!E25="","",'ประเมินผลงาน ชิ้นงาน (ลูกเสือ)'!E25)</f>
        <v/>
      </c>
      <c r="E25" s="42" t="str">
        <f>IF('ประเมินผลงาน ชิ้นงาน (ลูกเสือ)'!F25="","",'ประเมินผลงาน ชิ้นงาน (ลูกเสือ)'!F25)</f>
        <v/>
      </c>
      <c r="F25" s="42" t="str">
        <f>IF('ประเมินผลงาน ชิ้นงาน (ลูกเสือ)'!G25="","",'ประเมินผลงาน ชิ้นงาน (ลูกเสือ)'!G25)</f>
        <v/>
      </c>
      <c r="G25" s="42" t="str">
        <f>IF('ประเมินผลงาน ชิ้นงาน (ลูกเสือ)'!H25="","",'ประเมินผลงาน ชิ้นงาน (ลูกเสือ)'!H25)</f>
        <v/>
      </c>
      <c r="H25" s="24" t="str">
        <f>IF('ประเมินผลงาน ชิ้นงาน (ลูกเสือ)'!J25="","",'ประเมินผลงาน ชิ้นงาน (ลูกเสือ)'!J25)</f>
        <v/>
      </c>
    </row>
    <row r="26" spans="1:8" ht="19.8" customHeight="1" x14ac:dyDescent="0.4">
      <c r="A26" s="74">
        <v>23</v>
      </c>
      <c r="B26" s="77"/>
      <c r="C26" s="42" t="str">
        <f>IF('ประเมินผลงาน ชิ้นงาน (ลูกเสือ)'!D26="","",'ประเมินผลงาน ชิ้นงาน (ลูกเสือ)'!D26)</f>
        <v/>
      </c>
      <c r="D26" s="42" t="str">
        <f>IF('ประเมินผลงาน ชิ้นงาน (ลูกเสือ)'!E26="","",'ประเมินผลงาน ชิ้นงาน (ลูกเสือ)'!E26)</f>
        <v/>
      </c>
      <c r="E26" s="42" t="str">
        <f>IF('ประเมินผลงาน ชิ้นงาน (ลูกเสือ)'!F26="","",'ประเมินผลงาน ชิ้นงาน (ลูกเสือ)'!F26)</f>
        <v/>
      </c>
      <c r="F26" s="42" t="str">
        <f>IF('ประเมินผลงาน ชิ้นงาน (ลูกเสือ)'!G26="","",'ประเมินผลงาน ชิ้นงาน (ลูกเสือ)'!G26)</f>
        <v/>
      </c>
      <c r="G26" s="42" t="str">
        <f>IF('ประเมินผลงาน ชิ้นงาน (ลูกเสือ)'!H26="","",'ประเมินผลงาน ชิ้นงาน (ลูกเสือ)'!H26)</f>
        <v/>
      </c>
      <c r="H26" s="24" t="str">
        <f>IF('ประเมินผลงาน ชิ้นงาน (ลูกเสือ)'!J26="","",'ประเมินผลงาน ชิ้นงาน (ลูกเสือ)'!J26)</f>
        <v/>
      </c>
    </row>
    <row r="27" spans="1:8" ht="19.8" customHeight="1" x14ac:dyDescent="0.4">
      <c r="A27" s="74">
        <v>24</v>
      </c>
      <c r="B27" s="77"/>
      <c r="C27" s="42" t="str">
        <f>IF('ประเมินผลงาน ชิ้นงาน (ลูกเสือ)'!D27="","",'ประเมินผลงาน ชิ้นงาน (ลูกเสือ)'!D27)</f>
        <v/>
      </c>
      <c r="D27" s="42" t="str">
        <f>IF('ประเมินผลงาน ชิ้นงาน (ลูกเสือ)'!E27="","",'ประเมินผลงาน ชิ้นงาน (ลูกเสือ)'!E27)</f>
        <v/>
      </c>
      <c r="E27" s="42" t="str">
        <f>IF('ประเมินผลงาน ชิ้นงาน (ลูกเสือ)'!F27="","",'ประเมินผลงาน ชิ้นงาน (ลูกเสือ)'!F27)</f>
        <v/>
      </c>
      <c r="F27" s="42" t="str">
        <f>IF('ประเมินผลงาน ชิ้นงาน (ลูกเสือ)'!G27="","",'ประเมินผลงาน ชิ้นงาน (ลูกเสือ)'!G27)</f>
        <v/>
      </c>
      <c r="G27" s="42" t="str">
        <f>IF('ประเมินผลงาน ชิ้นงาน (ลูกเสือ)'!H27="","",'ประเมินผลงาน ชิ้นงาน (ลูกเสือ)'!H27)</f>
        <v/>
      </c>
      <c r="H27" s="24" t="str">
        <f>IF('ประเมินผลงาน ชิ้นงาน (ลูกเสือ)'!J27="","",'ประเมินผลงาน ชิ้นงาน (ลูกเสือ)'!J27)</f>
        <v/>
      </c>
    </row>
    <row r="28" spans="1:8" ht="19.8" customHeight="1" x14ac:dyDescent="0.4">
      <c r="A28" s="74">
        <v>25</v>
      </c>
      <c r="B28" s="77"/>
      <c r="C28" s="42" t="str">
        <f>IF('ประเมินผลงาน ชิ้นงาน (ลูกเสือ)'!D28="","",'ประเมินผลงาน ชิ้นงาน (ลูกเสือ)'!D28)</f>
        <v/>
      </c>
      <c r="D28" s="42" t="str">
        <f>IF('ประเมินผลงาน ชิ้นงาน (ลูกเสือ)'!E28="","",'ประเมินผลงาน ชิ้นงาน (ลูกเสือ)'!E28)</f>
        <v/>
      </c>
      <c r="E28" s="42" t="str">
        <f>IF('ประเมินผลงาน ชิ้นงาน (ลูกเสือ)'!F28="","",'ประเมินผลงาน ชิ้นงาน (ลูกเสือ)'!F28)</f>
        <v/>
      </c>
      <c r="F28" s="42" t="str">
        <f>IF('ประเมินผลงาน ชิ้นงาน (ลูกเสือ)'!G28="","",'ประเมินผลงาน ชิ้นงาน (ลูกเสือ)'!G28)</f>
        <v/>
      </c>
      <c r="G28" s="42" t="str">
        <f>IF('ประเมินผลงาน ชิ้นงาน (ลูกเสือ)'!H28="","",'ประเมินผลงาน ชิ้นงาน (ลูกเสือ)'!H28)</f>
        <v/>
      </c>
      <c r="H28" s="24" t="str">
        <f>IF('ประเมินผลงาน ชิ้นงาน (ลูกเสือ)'!J28="","",'ประเมินผลงาน ชิ้นงาน (ลูกเสือ)'!J28)</f>
        <v/>
      </c>
    </row>
    <row r="29" spans="1:8" ht="19.8" customHeight="1" x14ac:dyDescent="0.4">
      <c r="A29" s="74">
        <v>26</v>
      </c>
      <c r="B29" s="77"/>
      <c r="C29" s="42" t="str">
        <f>IF('ประเมินผลงาน ชิ้นงาน (ลูกเสือ)'!D29="","",'ประเมินผลงาน ชิ้นงาน (ลูกเสือ)'!D29)</f>
        <v/>
      </c>
      <c r="D29" s="42" t="str">
        <f>IF('ประเมินผลงาน ชิ้นงาน (ลูกเสือ)'!E29="","",'ประเมินผลงาน ชิ้นงาน (ลูกเสือ)'!E29)</f>
        <v/>
      </c>
      <c r="E29" s="42" t="str">
        <f>IF('ประเมินผลงาน ชิ้นงาน (ลูกเสือ)'!F29="","",'ประเมินผลงาน ชิ้นงาน (ลูกเสือ)'!F29)</f>
        <v/>
      </c>
      <c r="F29" s="42" t="str">
        <f>IF('ประเมินผลงาน ชิ้นงาน (ลูกเสือ)'!G29="","",'ประเมินผลงาน ชิ้นงาน (ลูกเสือ)'!G29)</f>
        <v/>
      </c>
      <c r="G29" s="42" t="str">
        <f>IF('ประเมินผลงาน ชิ้นงาน (ลูกเสือ)'!H29="","",'ประเมินผลงาน ชิ้นงาน (ลูกเสือ)'!H29)</f>
        <v/>
      </c>
      <c r="H29" s="24" t="str">
        <f>IF('ประเมินผลงาน ชิ้นงาน (ลูกเสือ)'!J29="","",'ประเมินผลงาน ชิ้นงาน (ลูกเสือ)'!J29)</f>
        <v/>
      </c>
    </row>
    <row r="30" spans="1:8" ht="19.8" customHeight="1" x14ac:dyDescent="0.4">
      <c r="A30" s="74">
        <v>27</v>
      </c>
      <c r="B30" s="77"/>
      <c r="C30" s="42" t="str">
        <f>IF('ประเมินผลงาน ชิ้นงาน (ลูกเสือ)'!D30="","",'ประเมินผลงาน ชิ้นงาน (ลูกเสือ)'!D30)</f>
        <v/>
      </c>
      <c r="D30" s="42" t="str">
        <f>IF('ประเมินผลงาน ชิ้นงาน (ลูกเสือ)'!E30="","",'ประเมินผลงาน ชิ้นงาน (ลูกเสือ)'!E30)</f>
        <v/>
      </c>
      <c r="E30" s="42" t="str">
        <f>IF('ประเมินผลงาน ชิ้นงาน (ลูกเสือ)'!F30="","",'ประเมินผลงาน ชิ้นงาน (ลูกเสือ)'!F30)</f>
        <v/>
      </c>
      <c r="F30" s="42" t="str">
        <f>IF('ประเมินผลงาน ชิ้นงาน (ลูกเสือ)'!G30="","",'ประเมินผลงาน ชิ้นงาน (ลูกเสือ)'!G30)</f>
        <v/>
      </c>
      <c r="G30" s="42" t="str">
        <f>IF('ประเมินผลงาน ชิ้นงาน (ลูกเสือ)'!H30="","",'ประเมินผลงาน ชิ้นงาน (ลูกเสือ)'!H30)</f>
        <v/>
      </c>
      <c r="H30" s="24" t="str">
        <f>IF('ประเมินผลงาน ชิ้นงาน (ลูกเสือ)'!J30="","",'ประเมินผลงาน ชิ้นงาน (ลูกเสือ)'!J30)</f>
        <v/>
      </c>
    </row>
    <row r="31" spans="1:8" ht="19.8" customHeight="1" x14ac:dyDescent="0.4">
      <c r="A31" s="74">
        <v>28</v>
      </c>
      <c r="B31" s="77"/>
      <c r="C31" s="42" t="str">
        <f>IF('ประเมินผลงาน ชิ้นงาน (ลูกเสือ)'!D31="","",'ประเมินผลงาน ชิ้นงาน (ลูกเสือ)'!D31)</f>
        <v/>
      </c>
      <c r="D31" s="42" t="str">
        <f>IF('ประเมินผลงาน ชิ้นงาน (ลูกเสือ)'!E31="","",'ประเมินผลงาน ชิ้นงาน (ลูกเสือ)'!E31)</f>
        <v/>
      </c>
      <c r="E31" s="42" t="str">
        <f>IF('ประเมินผลงาน ชิ้นงาน (ลูกเสือ)'!F31="","",'ประเมินผลงาน ชิ้นงาน (ลูกเสือ)'!F31)</f>
        <v/>
      </c>
      <c r="F31" s="42" t="str">
        <f>IF('ประเมินผลงาน ชิ้นงาน (ลูกเสือ)'!G31="","",'ประเมินผลงาน ชิ้นงาน (ลูกเสือ)'!G31)</f>
        <v/>
      </c>
      <c r="G31" s="42" t="str">
        <f>IF('ประเมินผลงาน ชิ้นงาน (ลูกเสือ)'!H31="","",'ประเมินผลงาน ชิ้นงาน (ลูกเสือ)'!H31)</f>
        <v/>
      </c>
      <c r="H31" s="24" t="str">
        <f>IF('ประเมินผลงาน ชิ้นงาน (ลูกเสือ)'!J31="","",'ประเมินผลงาน ชิ้นงาน (ลูกเสือ)'!J31)</f>
        <v/>
      </c>
    </row>
    <row r="32" spans="1:8" ht="19.8" customHeight="1" x14ac:dyDescent="0.4">
      <c r="A32" s="74">
        <v>29</v>
      </c>
      <c r="B32" s="77"/>
      <c r="C32" s="42" t="str">
        <f>IF('ประเมินผลงาน ชิ้นงาน (ลูกเสือ)'!D32="","",'ประเมินผลงาน ชิ้นงาน (ลูกเสือ)'!D32)</f>
        <v/>
      </c>
      <c r="D32" s="42" t="str">
        <f>IF('ประเมินผลงาน ชิ้นงาน (ลูกเสือ)'!E32="","",'ประเมินผลงาน ชิ้นงาน (ลูกเสือ)'!E32)</f>
        <v/>
      </c>
      <c r="E32" s="42" t="str">
        <f>IF('ประเมินผลงาน ชิ้นงาน (ลูกเสือ)'!F32="","",'ประเมินผลงาน ชิ้นงาน (ลูกเสือ)'!F32)</f>
        <v/>
      </c>
      <c r="F32" s="42" t="str">
        <f>IF('ประเมินผลงาน ชิ้นงาน (ลูกเสือ)'!G32="","",'ประเมินผลงาน ชิ้นงาน (ลูกเสือ)'!G32)</f>
        <v/>
      </c>
      <c r="G32" s="42" t="str">
        <f>IF('ประเมินผลงาน ชิ้นงาน (ลูกเสือ)'!H32="","",'ประเมินผลงาน ชิ้นงาน (ลูกเสือ)'!H32)</f>
        <v/>
      </c>
      <c r="H32" s="24" t="str">
        <f>IF('ประเมินผลงาน ชิ้นงาน (ลูกเสือ)'!J32="","",'ประเมินผลงาน ชิ้นงาน (ลูกเสือ)'!J32)</f>
        <v/>
      </c>
    </row>
    <row r="33" spans="1:8" ht="19.8" customHeight="1" x14ac:dyDescent="0.4">
      <c r="A33" s="74">
        <v>30</v>
      </c>
      <c r="B33" s="78"/>
      <c r="C33" s="42" t="str">
        <f>IF('ประเมินผลงาน ชิ้นงาน (ลูกเสือ)'!D33="","",'ประเมินผลงาน ชิ้นงาน (ลูกเสือ)'!D33)</f>
        <v/>
      </c>
      <c r="D33" s="42" t="str">
        <f>IF('ประเมินผลงาน ชิ้นงาน (ลูกเสือ)'!E33="","",'ประเมินผลงาน ชิ้นงาน (ลูกเสือ)'!E33)</f>
        <v/>
      </c>
      <c r="E33" s="42" t="str">
        <f>IF('ประเมินผลงาน ชิ้นงาน (ลูกเสือ)'!F33="","",'ประเมินผลงาน ชิ้นงาน (ลูกเสือ)'!F33)</f>
        <v/>
      </c>
      <c r="F33" s="42" t="str">
        <f>IF('ประเมินผลงาน ชิ้นงาน (ลูกเสือ)'!G33="","",'ประเมินผลงาน ชิ้นงาน (ลูกเสือ)'!G33)</f>
        <v/>
      </c>
      <c r="G33" s="42" t="str">
        <f>IF('ประเมินผลงาน ชิ้นงาน (ลูกเสือ)'!H33="","",'ประเมินผลงาน ชิ้นงาน (ลูกเสือ)'!H33)</f>
        <v/>
      </c>
      <c r="H33" s="24" t="str">
        <f>IF('ประเมินผลงาน ชิ้นงาน (ลูกเสือ)'!J33="","",'ประเมินผลงาน ชิ้นงาน (ลูกเสือ)'!J33)</f>
        <v/>
      </c>
    </row>
    <row r="34" spans="1:8" ht="19.8" customHeight="1" x14ac:dyDescent="0.4">
      <c r="A34" s="74">
        <v>31</v>
      </c>
      <c r="B34" s="77"/>
      <c r="C34" s="42" t="str">
        <f>IF('ประเมินผลงาน ชิ้นงาน (ลูกเสือ)'!D34="","",'ประเมินผลงาน ชิ้นงาน (ลูกเสือ)'!D34)</f>
        <v/>
      </c>
      <c r="D34" s="42" t="str">
        <f>IF('ประเมินผลงาน ชิ้นงาน (ลูกเสือ)'!E34="","",'ประเมินผลงาน ชิ้นงาน (ลูกเสือ)'!E34)</f>
        <v/>
      </c>
      <c r="E34" s="42" t="str">
        <f>IF('ประเมินผลงาน ชิ้นงาน (ลูกเสือ)'!F34="","",'ประเมินผลงาน ชิ้นงาน (ลูกเสือ)'!F34)</f>
        <v/>
      </c>
      <c r="F34" s="42" t="str">
        <f>IF('ประเมินผลงาน ชิ้นงาน (ลูกเสือ)'!G34="","",'ประเมินผลงาน ชิ้นงาน (ลูกเสือ)'!G34)</f>
        <v/>
      </c>
      <c r="G34" s="42" t="str">
        <f>IF('ประเมินผลงาน ชิ้นงาน (ลูกเสือ)'!H34="","",'ประเมินผลงาน ชิ้นงาน (ลูกเสือ)'!H34)</f>
        <v/>
      </c>
      <c r="H34" s="24" t="str">
        <f>IF('ประเมินผลงาน ชิ้นงาน (ลูกเสือ)'!J34="","",'ประเมินผลงาน ชิ้นงาน (ลูกเสือ)'!J34)</f>
        <v/>
      </c>
    </row>
    <row r="35" spans="1:8" ht="19.8" customHeight="1" x14ac:dyDescent="0.4">
      <c r="A35" s="74">
        <v>32</v>
      </c>
      <c r="B35" s="77"/>
      <c r="C35" s="42" t="str">
        <f>IF('ประเมินผลงาน ชิ้นงาน (ลูกเสือ)'!D35="","",'ประเมินผลงาน ชิ้นงาน (ลูกเสือ)'!D35)</f>
        <v/>
      </c>
      <c r="D35" s="42" t="str">
        <f>IF('ประเมินผลงาน ชิ้นงาน (ลูกเสือ)'!E35="","",'ประเมินผลงาน ชิ้นงาน (ลูกเสือ)'!E35)</f>
        <v/>
      </c>
      <c r="E35" s="42" t="str">
        <f>IF('ประเมินผลงาน ชิ้นงาน (ลูกเสือ)'!F35="","",'ประเมินผลงาน ชิ้นงาน (ลูกเสือ)'!F35)</f>
        <v/>
      </c>
      <c r="F35" s="42" t="str">
        <f>IF('ประเมินผลงาน ชิ้นงาน (ลูกเสือ)'!G35="","",'ประเมินผลงาน ชิ้นงาน (ลูกเสือ)'!G35)</f>
        <v/>
      </c>
      <c r="G35" s="42" t="str">
        <f>IF('ประเมินผลงาน ชิ้นงาน (ลูกเสือ)'!H35="","",'ประเมินผลงาน ชิ้นงาน (ลูกเสือ)'!H35)</f>
        <v/>
      </c>
      <c r="H35" s="24" t="str">
        <f>IF('ประเมินผลงาน ชิ้นงาน (ลูกเสือ)'!J35="","",'ประเมินผลงาน ชิ้นงาน (ลูกเสือ)'!J35)</f>
        <v/>
      </c>
    </row>
    <row r="36" spans="1:8" ht="19.8" customHeight="1" x14ac:dyDescent="0.4">
      <c r="A36" s="74">
        <v>33</v>
      </c>
      <c r="B36" s="77"/>
      <c r="C36" s="42" t="str">
        <f>IF('ประเมินผลงาน ชิ้นงาน (ลูกเสือ)'!D36="","",'ประเมินผลงาน ชิ้นงาน (ลูกเสือ)'!D36)</f>
        <v/>
      </c>
      <c r="D36" s="42" t="str">
        <f>IF('ประเมินผลงาน ชิ้นงาน (ลูกเสือ)'!E36="","",'ประเมินผลงาน ชิ้นงาน (ลูกเสือ)'!E36)</f>
        <v/>
      </c>
      <c r="E36" s="42" t="str">
        <f>IF('ประเมินผลงาน ชิ้นงาน (ลูกเสือ)'!F36="","",'ประเมินผลงาน ชิ้นงาน (ลูกเสือ)'!F36)</f>
        <v/>
      </c>
      <c r="F36" s="42" t="str">
        <f>IF('ประเมินผลงาน ชิ้นงาน (ลูกเสือ)'!G36="","",'ประเมินผลงาน ชิ้นงาน (ลูกเสือ)'!G36)</f>
        <v/>
      </c>
      <c r="G36" s="42" t="str">
        <f>IF('ประเมินผลงาน ชิ้นงาน (ลูกเสือ)'!H36="","",'ประเมินผลงาน ชิ้นงาน (ลูกเสือ)'!H36)</f>
        <v/>
      </c>
      <c r="H36" s="24" t="str">
        <f>IF('ประเมินผลงาน ชิ้นงาน (ลูกเสือ)'!J36="","",'ประเมินผลงาน ชิ้นงาน (ลูกเสือ)'!J36)</f>
        <v/>
      </c>
    </row>
    <row r="37" spans="1:8" ht="19.8" customHeight="1" x14ac:dyDescent="0.4">
      <c r="A37" s="74">
        <v>34</v>
      </c>
      <c r="B37" s="77"/>
      <c r="C37" s="42" t="str">
        <f>IF('ประเมินผลงาน ชิ้นงาน (ลูกเสือ)'!D37="","",'ประเมินผลงาน ชิ้นงาน (ลูกเสือ)'!D37)</f>
        <v/>
      </c>
      <c r="D37" s="42" t="str">
        <f>IF('ประเมินผลงาน ชิ้นงาน (ลูกเสือ)'!E37="","",'ประเมินผลงาน ชิ้นงาน (ลูกเสือ)'!E37)</f>
        <v/>
      </c>
      <c r="E37" s="42" t="str">
        <f>IF('ประเมินผลงาน ชิ้นงาน (ลูกเสือ)'!F37="","",'ประเมินผลงาน ชิ้นงาน (ลูกเสือ)'!F37)</f>
        <v/>
      </c>
      <c r="F37" s="42" t="str">
        <f>IF('ประเมินผลงาน ชิ้นงาน (ลูกเสือ)'!G37="","",'ประเมินผลงาน ชิ้นงาน (ลูกเสือ)'!G37)</f>
        <v/>
      </c>
      <c r="G37" s="42" t="str">
        <f>IF('ประเมินผลงาน ชิ้นงาน (ลูกเสือ)'!H37="","",'ประเมินผลงาน ชิ้นงาน (ลูกเสือ)'!H37)</f>
        <v/>
      </c>
      <c r="H37" s="24" t="str">
        <f>IF('ประเมินผลงาน ชิ้นงาน (ลูกเสือ)'!J37="","",'ประเมินผลงาน ชิ้นงาน (ลูกเสือ)'!J37)</f>
        <v/>
      </c>
    </row>
    <row r="38" spans="1:8" ht="19.8" customHeight="1" x14ac:dyDescent="0.4">
      <c r="A38" s="74">
        <v>35</v>
      </c>
      <c r="B38" s="77"/>
      <c r="C38" s="42" t="str">
        <f>IF('ประเมินผลงาน ชิ้นงาน (ลูกเสือ)'!D38="","",'ประเมินผลงาน ชิ้นงาน (ลูกเสือ)'!D38)</f>
        <v/>
      </c>
      <c r="D38" s="42" t="str">
        <f>IF('ประเมินผลงาน ชิ้นงาน (ลูกเสือ)'!E38="","",'ประเมินผลงาน ชิ้นงาน (ลูกเสือ)'!E38)</f>
        <v/>
      </c>
      <c r="E38" s="42" t="str">
        <f>IF('ประเมินผลงาน ชิ้นงาน (ลูกเสือ)'!F38="","",'ประเมินผลงาน ชิ้นงาน (ลูกเสือ)'!F38)</f>
        <v/>
      </c>
      <c r="F38" s="42" t="str">
        <f>IF('ประเมินผลงาน ชิ้นงาน (ลูกเสือ)'!G38="","",'ประเมินผลงาน ชิ้นงาน (ลูกเสือ)'!G38)</f>
        <v/>
      </c>
      <c r="G38" s="42" t="str">
        <f>IF('ประเมินผลงาน ชิ้นงาน (ลูกเสือ)'!H38="","",'ประเมินผลงาน ชิ้นงาน (ลูกเสือ)'!H38)</f>
        <v/>
      </c>
      <c r="H38" s="24" t="str">
        <f>IF('ประเมินผลงาน ชิ้นงาน (ลูกเสือ)'!J38="","",'ประเมินผลงาน ชิ้นงาน (ลูกเสือ)'!J38)</f>
        <v/>
      </c>
    </row>
    <row r="39" spans="1:8" ht="19.8" customHeight="1" x14ac:dyDescent="0.4">
      <c r="A39" s="74">
        <v>36</v>
      </c>
      <c r="B39" s="77"/>
      <c r="C39" s="42" t="str">
        <f>IF('ประเมินผลงาน ชิ้นงาน (ลูกเสือ)'!D39="","",'ประเมินผลงาน ชิ้นงาน (ลูกเสือ)'!D39)</f>
        <v/>
      </c>
      <c r="D39" s="42" t="str">
        <f>IF('ประเมินผลงาน ชิ้นงาน (ลูกเสือ)'!E39="","",'ประเมินผลงาน ชิ้นงาน (ลูกเสือ)'!E39)</f>
        <v/>
      </c>
      <c r="E39" s="42" t="str">
        <f>IF('ประเมินผลงาน ชิ้นงาน (ลูกเสือ)'!F39="","",'ประเมินผลงาน ชิ้นงาน (ลูกเสือ)'!F39)</f>
        <v/>
      </c>
      <c r="F39" s="42" t="str">
        <f>IF('ประเมินผลงาน ชิ้นงาน (ลูกเสือ)'!G39="","",'ประเมินผลงาน ชิ้นงาน (ลูกเสือ)'!G39)</f>
        <v/>
      </c>
      <c r="G39" s="42" t="str">
        <f>IF('ประเมินผลงาน ชิ้นงาน (ลูกเสือ)'!H39="","",'ประเมินผลงาน ชิ้นงาน (ลูกเสือ)'!H39)</f>
        <v/>
      </c>
      <c r="H39" s="24" t="str">
        <f>IF('ประเมินผลงาน ชิ้นงาน (ลูกเสือ)'!J39="","",'ประเมินผลงาน ชิ้นงาน (ลูกเสือ)'!J39)</f>
        <v/>
      </c>
    </row>
    <row r="40" spans="1:8" ht="19.8" customHeight="1" x14ac:dyDescent="0.4">
      <c r="A40" s="74">
        <v>37</v>
      </c>
      <c r="B40" s="77"/>
      <c r="C40" s="42" t="str">
        <f>IF('ประเมินผลงาน ชิ้นงาน (ลูกเสือ)'!D40="","",'ประเมินผลงาน ชิ้นงาน (ลูกเสือ)'!D40)</f>
        <v/>
      </c>
      <c r="D40" s="42" t="str">
        <f>IF('ประเมินผลงาน ชิ้นงาน (ลูกเสือ)'!E40="","",'ประเมินผลงาน ชิ้นงาน (ลูกเสือ)'!E40)</f>
        <v/>
      </c>
      <c r="E40" s="42" t="str">
        <f>IF('ประเมินผลงาน ชิ้นงาน (ลูกเสือ)'!F40="","",'ประเมินผลงาน ชิ้นงาน (ลูกเสือ)'!F40)</f>
        <v/>
      </c>
      <c r="F40" s="42" t="str">
        <f>IF('ประเมินผลงาน ชิ้นงาน (ลูกเสือ)'!G40="","",'ประเมินผลงาน ชิ้นงาน (ลูกเสือ)'!G40)</f>
        <v/>
      </c>
      <c r="G40" s="42" t="str">
        <f>IF('ประเมินผลงาน ชิ้นงาน (ลูกเสือ)'!H40="","",'ประเมินผลงาน ชิ้นงาน (ลูกเสือ)'!H40)</f>
        <v/>
      </c>
      <c r="H40" s="24" t="str">
        <f>IF('ประเมินผลงาน ชิ้นงาน (ลูกเสือ)'!J40="","",'ประเมินผลงาน ชิ้นงาน (ลูกเสือ)'!J40)</f>
        <v/>
      </c>
    </row>
    <row r="41" spans="1:8" ht="19.8" customHeight="1" x14ac:dyDescent="0.4">
      <c r="A41" s="74">
        <v>38</v>
      </c>
      <c r="B41" s="77"/>
      <c r="C41" s="42" t="str">
        <f>IF('ประเมินผลงาน ชิ้นงาน (ลูกเสือ)'!D41="","",'ประเมินผลงาน ชิ้นงาน (ลูกเสือ)'!D41)</f>
        <v/>
      </c>
      <c r="D41" s="42" t="str">
        <f>IF('ประเมินผลงาน ชิ้นงาน (ลูกเสือ)'!E41="","",'ประเมินผลงาน ชิ้นงาน (ลูกเสือ)'!E41)</f>
        <v/>
      </c>
      <c r="E41" s="42" t="str">
        <f>IF('ประเมินผลงาน ชิ้นงาน (ลูกเสือ)'!F41="","",'ประเมินผลงาน ชิ้นงาน (ลูกเสือ)'!F41)</f>
        <v/>
      </c>
      <c r="F41" s="42" t="str">
        <f>IF('ประเมินผลงาน ชิ้นงาน (ลูกเสือ)'!G41="","",'ประเมินผลงาน ชิ้นงาน (ลูกเสือ)'!G41)</f>
        <v/>
      </c>
      <c r="G41" s="42" t="str">
        <f>IF('ประเมินผลงาน ชิ้นงาน (ลูกเสือ)'!H41="","",'ประเมินผลงาน ชิ้นงาน (ลูกเสือ)'!H41)</f>
        <v/>
      </c>
      <c r="H41" s="24" t="str">
        <f>IF('ประเมินผลงาน ชิ้นงาน (ลูกเสือ)'!J41="","",'ประเมินผลงาน ชิ้นงาน (ลูกเสือ)'!J41)</f>
        <v/>
      </c>
    </row>
    <row r="42" spans="1:8" ht="19.8" customHeight="1" x14ac:dyDescent="0.4">
      <c r="A42" s="74">
        <v>39</v>
      </c>
      <c r="B42" s="77"/>
      <c r="C42" s="42" t="str">
        <f>IF('ประเมินผลงาน ชิ้นงาน (ลูกเสือ)'!D42="","",'ประเมินผลงาน ชิ้นงาน (ลูกเสือ)'!D42)</f>
        <v/>
      </c>
      <c r="D42" s="42" t="str">
        <f>IF('ประเมินผลงาน ชิ้นงาน (ลูกเสือ)'!E42="","",'ประเมินผลงาน ชิ้นงาน (ลูกเสือ)'!E42)</f>
        <v/>
      </c>
      <c r="E42" s="42" t="str">
        <f>IF('ประเมินผลงาน ชิ้นงาน (ลูกเสือ)'!F42="","",'ประเมินผลงาน ชิ้นงาน (ลูกเสือ)'!F42)</f>
        <v/>
      </c>
      <c r="F42" s="42" t="str">
        <f>IF('ประเมินผลงาน ชิ้นงาน (ลูกเสือ)'!G42="","",'ประเมินผลงาน ชิ้นงาน (ลูกเสือ)'!G42)</f>
        <v/>
      </c>
      <c r="G42" s="42" t="str">
        <f>IF('ประเมินผลงาน ชิ้นงาน (ลูกเสือ)'!H42="","",'ประเมินผลงาน ชิ้นงาน (ลูกเสือ)'!H42)</f>
        <v/>
      </c>
      <c r="H42" s="24" t="str">
        <f>IF('ประเมินผลงาน ชิ้นงาน (ลูกเสือ)'!J42="","",'ประเมินผลงาน ชิ้นงาน (ลูกเสือ)'!J42)</f>
        <v/>
      </c>
    </row>
    <row r="43" spans="1:8" ht="19.8" customHeight="1" x14ac:dyDescent="0.4">
      <c r="A43" s="74">
        <v>40</v>
      </c>
      <c r="B43" s="77"/>
      <c r="C43" s="42" t="str">
        <f>IF('ประเมินผลงาน ชิ้นงาน (ลูกเสือ)'!D43="","",'ประเมินผลงาน ชิ้นงาน (ลูกเสือ)'!D43)</f>
        <v/>
      </c>
      <c r="D43" s="42" t="str">
        <f>IF('ประเมินผลงาน ชิ้นงาน (ลูกเสือ)'!E43="","",'ประเมินผลงาน ชิ้นงาน (ลูกเสือ)'!E43)</f>
        <v/>
      </c>
      <c r="E43" s="42" t="str">
        <f>IF('ประเมินผลงาน ชิ้นงาน (ลูกเสือ)'!F43="","",'ประเมินผลงาน ชิ้นงาน (ลูกเสือ)'!F43)</f>
        <v/>
      </c>
      <c r="F43" s="42" t="str">
        <f>IF('ประเมินผลงาน ชิ้นงาน (ลูกเสือ)'!G43="","",'ประเมินผลงาน ชิ้นงาน (ลูกเสือ)'!G43)</f>
        <v/>
      </c>
      <c r="G43" s="42" t="str">
        <f>IF('ประเมินผลงาน ชิ้นงาน (ลูกเสือ)'!H43="","",'ประเมินผลงาน ชิ้นงาน (ลูกเสือ)'!H43)</f>
        <v/>
      </c>
      <c r="H43" s="24" t="str">
        <f>IF('ประเมินผลงาน ชิ้นงาน (ลูกเสือ)'!J43="","",'ประเมินผลงาน ชิ้นงาน (ลูกเสือ)'!J43)</f>
        <v/>
      </c>
    </row>
    <row r="44" spans="1:8" ht="19.8" customHeight="1" x14ac:dyDescent="0.4">
      <c r="A44" s="74">
        <v>41</v>
      </c>
      <c r="B44" s="77"/>
      <c r="C44" s="42" t="str">
        <f>IF('ประเมินผลงาน ชิ้นงาน (ลูกเสือ)'!D44="","",'ประเมินผลงาน ชิ้นงาน (ลูกเสือ)'!D44)</f>
        <v/>
      </c>
      <c r="D44" s="42" t="str">
        <f>IF('ประเมินผลงาน ชิ้นงาน (ลูกเสือ)'!E44="","",'ประเมินผลงาน ชิ้นงาน (ลูกเสือ)'!E44)</f>
        <v/>
      </c>
      <c r="E44" s="42" t="str">
        <f>IF('ประเมินผลงาน ชิ้นงาน (ลูกเสือ)'!F44="","",'ประเมินผลงาน ชิ้นงาน (ลูกเสือ)'!F44)</f>
        <v/>
      </c>
      <c r="F44" s="42" t="str">
        <f>IF('ประเมินผลงาน ชิ้นงาน (ลูกเสือ)'!G44="","",'ประเมินผลงาน ชิ้นงาน (ลูกเสือ)'!G44)</f>
        <v/>
      </c>
      <c r="G44" s="42" t="str">
        <f>IF('ประเมินผลงาน ชิ้นงาน (ลูกเสือ)'!H44="","",'ประเมินผลงาน ชิ้นงาน (ลูกเสือ)'!H44)</f>
        <v/>
      </c>
      <c r="H44" s="24" t="str">
        <f>IF('ประเมินผลงาน ชิ้นงาน (ลูกเสือ)'!J44="","",'ประเมินผลงาน ชิ้นงาน (ลูกเสือ)'!J44)</f>
        <v/>
      </c>
    </row>
    <row r="45" spans="1:8" ht="19.8" customHeight="1" x14ac:dyDescent="0.4">
      <c r="A45" s="74">
        <v>42</v>
      </c>
      <c r="B45" s="77"/>
      <c r="C45" s="42" t="str">
        <f>IF('ประเมินผลงาน ชิ้นงาน (ลูกเสือ)'!D45="","",'ประเมินผลงาน ชิ้นงาน (ลูกเสือ)'!D45)</f>
        <v/>
      </c>
      <c r="D45" s="42" t="str">
        <f>IF('ประเมินผลงาน ชิ้นงาน (ลูกเสือ)'!E45="","",'ประเมินผลงาน ชิ้นงาน (ลูกเสือ)'!E45)</f>
        <v/>
      </c>
      <c r="E45" s="42" t="str">
        <f>IF('ประเมินผลงาน ชิ้นงาน (ลูกเสือ)'!F45="","",'ประเมินผลงาน ชิ้นงาน (ลูกเสือ)'!F45)</f>
        <v/>
      </c>
      <c r="F45" s="42" t="str">
        <f>IF('ประเมินผลงาน ชิ้นงาน (ลูกเสือ)'!G45="","",'ประเมินผลงาน ชิ้นงาน (ลูกเสือ)'!G45)</f>
        <v/>
      </c>
      <c r="G45" s="42" t="str">
        <f>IF('ประเมินผลงาน ชิ้นงาน (ลูกเสือ)'!H45="","",'ประเมินผลงาน ชิ้นงาน (ลูกเสือ)'!H45)</f>
        <v/>
      </c>
      <c r="H45" s="24" t="str">
        <f>IF('ประเมินผลงาน ชิ้นงาน (ลูกเสือ)'!J45="","",'ประเมินผลงาน ชิ้นงาน (ลูกเสือ)'!J45)</f>
        <v/>
      </c>
    </row>
    <row r="46" spans="1:8" ht="19.8" customHeight="1" x14ac:dyDescent="0.4">
      <c r="A46" s="74">
        <v>43</v>
      </c>
      <c r="B46" s="77"/>
      <c r="C46" s="42" t="str">
        <f>IF('ประเมินผลงาน ชิ้นงาน (ลูกเสือ)'!D46="","",'ประเมินผลงาน ชิ้นงาน (ลูกเสือ)'!D46)</f>
        <v/>
      </c>
      <c r="D46" s="42" t="str">
        <f>IF('ประเมินผลงาน ชิ้นงาน (ลูกเสือ)'!E46="","",'ประเมินผลงาน ชิ้นงาน (ลูกเสือ)'!E46)</f>
        <v/>
      </c>
      <c r="E46" s="42" t="str">
        <f>IF('ประเมินผลงาน ชิ้นงาน (ลูกเสือ)'!F46="","",'ประเมินผลงาน ชิ้นงาน (ลูกเสือ)'!F46)</f>
        <v/>
      </c>
      <c r="F46" s="42" t="str">
        <f>IF('ประเมินผลงาน ชิ้นงาน (ลูกเสือ)'!G46="","",'ประเมินผลงาน ชิ้นงาน (ลูกเสือ)'!G46)</f>
        <v/>
      </c>
      <c r="G46" s="42" t="str">
        <f>IF('ประเมินผลงาน ชิ้นงาน (ลูกเสือ)'!H46="","",'ประเมินผลงาน ชิ้นงาน (ลูกเสือ)'!H46)</f>
        <v/>
      </c>
      <c r="H46" s="24" t="str">
        <f>IF('ประเมินผลงาน ชิ้นงาน (ลูกเสือ)'!J46="","",'ประเมินผลงาน ชิ้นงาน (ลูกเสือ)'!J46)</f>
        <v/>
      </c>
    </row>
    <row r="47" spans="1:8" ht="19.8" customHeight="1" x14ac:dyDescent="0.4">
      <c r="A47" s="74">
        <v>44</v>
      </c>
      <c r="B47" s="77"/>
      <c r="C47" s="42" t="str">
        <f>IF('ประเมินผลงาน ชิ้นงาน (ลูกเสือ)'!D47="","",'ประเมินผลงาน ชิ้นงาน (ลูกเสือ)'!D47)</f>
        <v/>
      </c>
      <c r="D47" s="42" t="str">
        <f>IF('ประเมินผลงาน ชิ้นงาน (ลูกเสือ)'!E47="","",'ประเมินผลงาน ชิ้นงาน (ลูกเสือ)'!E47)</f>
        <v/>
      </c>
      <c r="E47" s="42" t="str">
        <f>IF('ประเมินผลงาน ชิ้นงาน (ลูกเสือ)'!F47="","",'ประเมินผลงาน ชิ้นงาน (ลูกเสือ)'!F47)</f>
        <v/>
      </c>
      <c r="F47" s="42" t="str">
        <f>IF('ประเมินผลงาน ชิ้นงาน (ลูกเสือ)'!G47="","",'ประเมินผลงาน ชิ้นงาน (ลูกเสือ)'!G47)</f>
        <v/>
      </c>
      <c r="G47" s="42" t="str">
        <f>IF('ประเมินผลงาน ชิ้นงาน (ลูกเสือ)'!H47="","",'ประเมินผลงาน ชิ้นงาน (ลูกเสือ)'!H47)</f>
        <v/>
      </c>
      <c r="H47" s="24" t="str">
        <f>IF('ประเมินผลงาน ชิ้นงาน (ลูกเสือ)'!J47="","",'ประเมินผลงาน ชิ้นงาน (ลูกเสือ)'!J47)</f>
        <v/>
      </c>
    </row>
    <row r="48" spans="1:8" ht="19.8" customHeight="1" x14ac:dyDescent="0.4">
      <c r="A48" s="74">
        <v>45</v>
      </c>
      <c r="B48" s="77"/>
      <c r="C48" s="42" t="str">
        <f>IF('ประเมินผลงาน ชิ้นงาน (ลูกเสือ)'!D48="","",'ประเมินผลงาน ชิ้นงาน (ลูกเสือ)'!D48)</f>
        <v/>
      </c>
      <c r="D48" s="42" t="str">
        <f>IF('ประเมินผลงาน ชิ้นงาน (ลูกเสือ)'!E48="","",'ประเมินผลงาน ชิ้นงาน (ลูกเสือ)'!E48)</f>
        <v/>
      </c>
      <c r="E48" s="42" t="str">
        <f>IF('ประเมินผลงาน ชิ้นงาน (ลูกเสือ)'!F48="","",'ประเมินผลงาน ชิ้นงาน (ลูกเสือ)'!F48)</f>
        <v/>
      </c>
      <c r="F48" s="42" t="str">
        <f>IF('ประเมินผลงาน ชิ้นงาน (ลูกเสือ)'!G48="","",'ประเมินผลงาน ชิ้นงาน (ลูกเสือ)'!G48)</f>
        <v/>
      </c>
      <c r="G48" s="42" t="str">
        <f>IF('ประเมินผลงาน ชิ้นงาน (ลูกเสือ)'!H48="","",'ประเมินผลงาน ชิ้นงาน (ลูกเสือ)'!H48)</f>
        <v/>
      </c>
      <c r="H48" s="24" t="str">
        <f>IF('ประเมินผลงาน ชิ้นงาน (ลูกเสือ)'!J48="","",'ประเมินผลงาน ชิ้นงาน (ลูกเสือ)'!J48)</f>
        <v/>
      </c>
    </row>
  </sheetData>
  <sheetProtection algorithmName="SHA-512" hashValue="ktf+oTXsGkUguCJcKbgwY4mD8AnfXfwIxXLwhf6yvG3Zhirlv+79IaZmZkTIIi/iVr+TIkgtb1rkRfwOQde5NQ==" saltValue="gAp+m3QL8U4/eDiH0GNzr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5"/>
  <sheetViews>
    <sheetView zoomScale="70" zoomScaleNormal="70" workbookViewId="0">
      <selection activeCell="I16" sqref="I16:Q19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70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กิจกรรมลูกเสือ เนตรนารี  ปีการศึกษา  2567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52" t="s">
        <v>13</v>
      </c>
      <c r="C3" s="152"/>
      <c r="D3" s="152"/>
      <c r="E3" s="152"/>
      <c r="F3" s="152"/>
      <c r="G3" s="152"/>
      <c r="H3" s="152"/>
      <c r="I3" s="171">
        <v>2567</v>
      </c>
      <c r="J3" s="172"/>
      <c r="K3" s="172"/>
      <c r="L3" s="172"/>
      <c r="M3" s="172"/>
      <c r="N3" s="172"/>
      <c r="O3" s="172"/>
      <c r="P3" s="172"/>
      <c r="Q3" s="173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52" t="s">
        <v>14</v>
      </c>
      <c r="C4" s="152"/>
      <c r="D4" s="152"/>
      <c r="E4" s="152"/>
      <c r="F4" s="152"/>
      <c r="G4" s="152"/>
      <c r="H4" s="152"/>
      <c r="I4" s="153" t="s">
        <v>183</v>
      </c>
      <c r="J4" s="154"/>
      <c r="K4" s="154"/>
      <c r="L4" s="154"/>
      <c r="M4" s="154"/>
      <c r="N4" s="154"/>
      <c r="O4" s="154"/>
      <c r="P4" s="154"/>
      <c r="Q4" s="155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52" t="s">
        <v>15</v>
      </c>
      <c r="C5" s="152"/>
      <c r="D5" s="152"/>
      <c r="E5" s="152"/>
      <c r="F5" s="152"/>
      <c r="G5" s="152"/>
      <c r="H5" s="152"/>
      <c r="I5" s="153" t="s">
        <v>16</v>
      </c>
      <c r="J5" s="154"/>
      <c r="K5" s="154"/>
      <c r="L5" s="154"/>
      <c r="M5" s="154"/>
      <c r="N5" s="154"/>
      <c r="O5" s="154"/>
      <c r="P5" s="154"/>
      <c r="Q5" s="155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52" t="s">
        <v>17</v>
      </c>
      <c r="C6" s="152"/>
      <c r="D6" s="152"/>
      <c r="E6" s="152"/>
      <c r="F6" s="152"/>
      <c r="G6" s="152"/>
      <c r="H6" s="152"/>
      <c r="I6" s="153" t="s">
        <v>16</v>
      </c>
      <c r="J6" s="154"/>
      <c r="K6" s="154"/>
      <c r="L6" s="154"/>
      <c r="M6" s="154"/>
      <c r="N6" s="154"/>
      <c r="O6" s="154"/>
      <c r="P6" s="154"/>
      <c r="Q6" s="155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52" t="s">
        <v>18</v>
      </c>
      <c r="C7" s="152"/>
      <c r="D7" s="152"/>
      <c r="E7" s="152"/>
      <c r="F7" s="152"/>
      <c r="G7" s="152"/>
      <c r="H7" s="152"/>
      <c r="I7" s="153" t="s">
        <v>19</v>
      </c>
      <c r="J7" s="154"/>
      <c r="K7" s="154"/>
      <c r="L7" s="154"/>
      <c r="M7" s="154"/>
      <c r="N7" s="154"/>
      <c r="O7" s="154"/>
      <c r="P7" s="154"/>
      <c r="Q7" s="155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52" t="s">
        <v>20</v>
      </c>
      <c r="C8" s="152"/>
      <c r="D8" s="152"/>
      <c r="E8" s="152"/>
      <c r="F8" s="152"/>
      <c r="G8" s="152"/>
      <c r="H8" s="152"/>
      <c r="I8" s="153" t="s">
        <v>21</v>
      </c>
      <c r="J8" s="154"/>
      <c r="K8" s="154"/>
      <c r="L8" s="154"/>
      <c r="M8" s="154"/>
      <c r="N8" s="154"/>
      <c r="O8" s="154"/>
      <c r="P8" s="154"/>
      <c r="Q8" s="155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52" t="s">
        <v>22</v>
      </c>
      <c r="C9" s="152"/>
      <c r="D9" s="152"/>
      <c r="E9" s="152"/>
      <c r="F9" s="152"/>
      <c r="G9" s="152"/>
      <c r="H9" s="152"/>
      <c r="I9" s="153"/>
      <c r="J9" s="154"/>
      <c r="K9" s="154"/>
      <c r="L9" s="154"/>
      <c r="M9" s="154"/>
      <c r="N9" s="154"/>
      <c r="O9" s="154"/>
      <c r="P9" s="154"/>
      <c r="Q9" s="155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52" t="s">
        <v>36</v>
      </c>
      <c r="C10" s="152"/>
      <c r="D10" s="152"/>
      <c r="E10" s="152"/>
      <c r="F10" s="152"/>
      <c r="G10" s="152"/>
      <c r="H10" s="152"/>
      <c r="I10" s="167" t="s">
        <v>144</v>
      </c>
      <c r="J10" s="168"/>
      <c r="K10" s="168"/>
      <c r="L10" s="168"/>
      <c r="M10" s="168"/>
      <c r="N10" s="168"/>
      <c r="O10" s="168"/>
      <c r="P10" s="168"/>
      <c r="Q10" s="169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52" t="s">
        <v>23</v>
      </c>
      <c r="C11" s="152"/>
      <c r="D11" s="152"/>
      <c r="E11" s="152"/>
      <c r="F11" s="152"/>
      <c r="G11" s="152"/>
      <c r="H11" s="152"/>
      <c r="I11" s="167">
        <v>30</v>
      </c>
      <c r="J11" s="168"/>
      <c r="K11" s="168"/>
      <c r="L11" s="168"/>
      <c r="M11" s="168"/>
      <c r="N11" s="168"/>
      <c r="O11" s="168"/>
      <c r="P11" s="168"/>
      <c r="Q11" s="169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52" t="s">
        <v>36</v>
      </c>
      <c r="C12" s="152"/>
      <c r="D12" s="152"/>
      <c r="E12" s="152"/>
      <c r="F12" s="152"/>
      <c r="G12" s="152"/>
      <c r="H12" s="152"/>
      <c r="I12" s="167" t="s">
        <v>145</v>
      </c>
      <c r="J12" s="168"/>
      <c r="K12" s="168"/>
      <c r="L12" s="168"/>
      <c r="M12" s="168"/>
      <c r="N12" s="168"/>
      <c r="O12" s="168"/>
      <c r="P12" s="168"/>
      <c r="Q12" s="169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52" t="s">
        <v>23</v>
      </c>
      <c r="C13" s="152"/>
      <c r="D13" s="152"/>
      <c r="E13" s="152"/>
      <c r="F13" s="152"/>
      <c r="G13" s="152"/>
      <c r="H13" s="152"/>
      <c r="I13" s="167">
        <v>10</v>
      </c>
      <c r="J13" s="168"/>
      <c r="K13" s="168"/>
      <c r="L13" s="168"/>
      <c r="M13" s="168"/>
      <c r="N13" s="168"/>
      <c r="O13" s="168"/>
      <c r="P13" s="168"/>
      <c r="Q13" s="169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52" t="s">
        <v>24</v>
      </c>
      <c r="C14" s="152"/>
      <c r="D14" s="152"/>
      <c r="E14" s="152"/>
      <c r="F14" s="152"/>
      <c r="G14" s="152"/>
      <c r="H14" s="152"/>
      <c r="I14" s="153" t="s">
        <v>38</v>
      </c>
      <c r="J14" s="154"/>
      <c r="K14" s="154"/>
      <c r="L14" s="154"/>
      <c r="M14" s="154"/>
      <c r="N14" s="154"/>
      <c r="O14" s="154"/>
      <c r="P14" s="154"/>
      <c r="Q14" s="155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52" t="s">
        <v>27</v>
      </c>
      <c r="C15" s="152"/>
      <c r="D15" s="152"/>
      <c r="E15" s="152"/>
      <c r="F15" s="152"/>
      <c r="G15" s="152"/>
      <c r="H15" s="152"/>
      <c r="I15" s="158">
        <v>80</v>
      </c>
      <c r="J15" s="159"/>
      <c r="K15" s="159"/>
      <c r="L15" s="159"/>
      <c r="M15" s="159"/>
      <c r="N15" s="159"/>
      <c r="O15" s="159"/>
      <c r="P15" s="159"/>
      <c r="Q15" s="160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52" t="s">
        <v>181</v>
      </c>
      <c r="C16" s="152"/>
      <c r="D16" s="152"/>
      <c r="E16" s="152"/>
      <c r="F16" s="152"/>
      <c r="G16" s="152"/>
      <c r="H16" s="152"/>
      <c r="I16" s="153"/>
      <c r="J16" s="154"/>
      <c r="K16" s="154"/>
      <c r="L16" s="154"/>
      <c r="M16" s="154"/>
      <c r="N16" s="154"/>
      <c r="O16" s="154"/>
      <c r="P16" s="154"/>
      <c r="Q16" s="155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52" t="s">
        <v>182</v>
      </c>
      <c r="C17" s="152"/>
      <c r="D17" s="152"/>
      <c r="E17" s="152"/>
      <c r="F17" s="152"/>
      <c r="G17" s="152"/>
      <c r="H17" s="152"/>
      <c r="I17" s="153"/>
      <c r="J17" s="154"/>
      <c r="K17" s="154"/>
      <c r="L17" s="154"/>
      <c r="M17" s="154"/>
      <c r="N17" s="154"/>
      <c r="O17" s="154"/>
      <c r="P17" s="154"/>
      <c r="Q17" s="155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2" t="s">
        <v>28</v>
      </c>
      <c r="C18" s="152"/>
      <c r="D18" s="152"/>
      <c r="E18" s="152"/>
      <c r="F18" s="152"/>
      <c r="G18" s="152"/>
      <c r="H18" s="152"/>
      <c r="I18" s="153"/>
      <c r="J18" s="154"/>
      <c r="K18" s="154"/>
      <c r="L18" s="154"/>
      <c r="M18" s="154"/>
      <c r="N18" s="154"/>
      <c r="O18" s="154"/>
      <c r="P18" s="154"/>
      <c r="Q18" s="155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52" t="s">
        <v>29</v>
      </c>
      <c r="C19" s="152"/>
      <c r="D19" s="152"/>
      <c r="E19" s="152"/>
      <c r="F19" s="152"/>
      <c r="G19" s="152"/>
      <c r="H19" s="152"/>
      <c r="I19" s="153"/>
      <c r="J19" s="154"/>
      <c r="K19" s="154"/>
      <c r="L19" s="154"/>
      <c r="M19" s="154"/>
      <c r="N19" s="154"/>
      <c r="O19" s="154"/>
      <c r="P19" s="154"/>
      <c r="Q19" s="155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56" t="s">
        <v>37</v>
      </c>
      <c r="C20" s="156"/>
      <c r="D20" s="156"/>
      <c r="E20" s="156"/>
      <c r="F20" s="156"/>
      <c r="G20" s="156"/>
      <c r="H20" s="157"/>
      <c r="I20" s="153" t="s">
        <v>146</v>
      </c>
      <c r="J20" s="154"/>
      <c r="K20" s="154"/>
      <c r="L20" s="154"/>
      <c r="M20" s="154"/>
      <c r="N20" s="154"/>
      <c r="O20" s="154"/>
      <c r="P20" s="154"/>
      <c r="Q20" s="155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52" t="s">
        <v>30</v>
      </c>
      <c r="C21" s="152"/>
      <c r="D21" s="152"/>
      <c r="E21" s="152"/>
      <c r="F21" s="152"/>
      <c r="G21" s="152"/>
      <c r="H21" s="152"/>
      <c r="I21" s="153" t="s">
        <v>148</v>
      </c>
      <c r="J21" s="154"/>
      <c r="K21" s="154"/>
      <c r="L21" s="154"/>
      <c r="M21" s="154"/>
      <c r="N21" s="154"/>
      <c r="O21" s="154"/>
      <c r="P21" s="154"/>
      <c r="Q21" s="155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52" t="s">
        <v>31</v>
      </c>
      <c r="C22" s="152"/>
      <c r="D22" s="152"/>
      <c r="E22" s="152"/>
      <c r="F22" s="152"/>
      <c r="G22" s="152"/>
      <c r="H22" s="152"/>
      <c r="I22" s="153" t="s">
        <v>143</v>
      </c>
      <c r="J22" s="154"/>
      <c r="K22" s="154"/>
      <c r="L22" s="154"/>
      <c r="M22" s="154"/>
      <c r="N22" s="154"/>
      <c r="O22" s="154"/>
      <c r="P22" s="154"/>
      <c r="Q22" s="155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23" s="3"/>
      <c r="B23" s="152" t="s">
        <v>32</v>
      </c>
      <c r="C23" s="152"/>
      <c r="D23" s="152"/>
      <c r="E23" s="152"/>
      <c r="F23" s="152"/>
      <c r="G23" s="152"/>
      <c r="H23" s="152"/>
      <c r="I23" s="164" t="s">
        <v>184</v>
      </c>
      <c r="J23" s="165"/>
      <c r="K23" s="165"/>
      <c r="L23" s="165"/>
      <c r="M23" s="165"/>
      <c r="N23" s="165"/>
      <c r="O23" s="165"/>
      <c r="P23" s="165"/>
      <c r="Q23" s="166"/>
      <c r="R23" s="4"/>
      <c r="S23" s="4"/>
      <c r="T23" s="4"/>
      <c r="U23" s="4"/>
      <c r="V23" s="3"/>
      <c r="W23" s="1"/>
      <c r="X23" s="1"/>
      <c r="Y23" s="1"/>
    </row>
    <row r="24" spans="1:51" x14ac:dyDescent="0.35">
      <c r="A24" s="3"/>
      <c r="B24" s="152" t="s">
        <v>33</v>
      </c>
      <c r="C24" s="152"/>
      <c r="D24" s="152"/>
      <c r="E24" s="152"/>
      <c r="F24" s="152"/>
      <c r="G24" s="152"/>
      <c r="H24" s="152"/>
      <c r="I24" s="161" t="s">
        <v>34</v>
      </c>
      <c r="J24" s="162"/>
      <c r="K24" s="162"/>
      <c r="L24" s="162"/>
      <c r="M24" s="162"/>
      <c r="N24" s="162"/>
      <c r="O24" s="162"/>
      <c r="P24" s="162"/>
      <c r="Q24" s="163"/>
      <c r="R24" s="4"/>
      <c r="S24" s="4"/>
      <c r="T24" s="4"/>
      <c r="U24" s="4"/>
      <c r="V24" s="3"/>
      <c r="W24" s="1"/>
      <c r="X24" s="1"/>
      <c r="Y24" s="1"/>
    </row>
    <row r="25" spans="1:51" x14ac:dyDescent="0.35">
      <c r="AY25" s="5" t="s">
        <v>35</v>
      </c>
    </row>
  </sheetData>
  <sheetProtection algorithmName="SHA-512" hashValue="SmuPmZCuGIf/hQAxoBIxhblnd/RQos/2VKPnj18QJc8ToBmRztTfpaLcGnT98MZq8ctVUiBn95YYZw0GPzbTpA==" saltValue="GE9hJOD3RFYHkTBpsBkX1A==" spinCount="100000" sheet="1" objects="1" scenarios="1"/>
  <protectedRanges>
    <protectedRange sqref="I15:Q24" name="FormC"/>
    <protectedRange sqref="I3:Q13" name="FormA"/>
    <protectedRange sqref="I14:Q14" name="FormB"/>
  </protectedRanges>
  <mergeCells count="45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4:H14"/>
    <mergeCell ref="I14:Q14"/>
    <mergeCell ref="B11:H11"/>
    <mergeCell ref="I11:Q11"/>
    <mergeCell ref="B9:H9"/>
    <mergeCell ref="I9:Q9"/>
    <mergeCell ref="B10:H10"/>
    <mergeCell ref="I10:Q10"/>
    <mergeCell ref="B12:H12"/>
    <mergeCell ref="I12:Q12"/>
    <mergeCell ref="B13:H13"/>
    <mergeCell ref="I13:Q13"/>
    <mergeCell ref="B24:H24"/>
    <mergeCell ref="I24:Q24"/>
    <mergeCell ref="B21:H21"/>
    <mergeCell ref="I21:Q21"/>
    <mergeCell ref="B22:H22"/>
    <mergeCell ref="I22:Q22"/>
    <mergeCell ref="B23:H23"/>
    <mergeCell ref="I23:Q23"/>
    <mergeCell ref="B19:H19"/>
    <mergeCell ref="I19:Q19"/>
    <mergeCell ref="I20:Q20"/>
    <mergeCell ref="B20:H20"/>
    <mergeCell ref="B15:H15"/>
    <mergeCell ref="I15:Q15"/>
    <mergeCell ref="B16:H16"/>
    <mergeCell ref="I16:Q16"/>
    <mergeCell ref="B18:H18"/>
    <mergeCell ref="I18:Q18"/>
    <mergeCell ref="B17:H17"/>
    <mergeCell ref="I17:Q17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BF59-5302-4636-B41C-1C100E772B34}">
  <sheetPr>
    <tabColor rgb="FFFF0000"/>
  </sheetPr>
  <dimension ref="A1:P52"/>
  <sheetViews>
    <sheetView zoomScale="85" zoomScaleNormal="85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49"/>
  </cols>
  <sheetData>
    <row r="1" spans="1:11" ht="25.8" customHeight="1" x14ac:dyDescent="0.25">
      <c r="A1" s="215" t="str">
        <f>IF(ตั้งค่า!I10="","","กำหนดการสอน "&amp;ตั้งค่า!I12&amp;" ปีการศึกษา  "&amp;ตั้งค่า!I3)</f>
        <v>กำหนดการสอน กิจกรรมเพื่อสังคมและสาธารณประโยชน์ ปีการศึกษา  2567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38" t="s">
        <v>147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x14ac:dyDescent="0.2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1" x14ac:dyDescent="0.25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1" x14ac:dyDescent="0.2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1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spans="1:11" x14ac:dyDescent="0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</row>
    <row r="8" spans="1:11" x14ac:dyDescent="0.25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spans="1:11" x14ac:dyDescent="0.25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spans="1:11" x14ac:dyDescent="0.25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spans="1:11" x14ac:dyDescent="0.25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spans="1:11" x14ac:dyDescent="0.25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x14ac:dyDescent="0.25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spans="1:11" x14ac:dyDescent="0.25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x14ac:dyDescent="0.25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 x14ac:dyDescent="0.25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 x14ac:dyDescent="0.25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 x14ac:dyDescent="0.25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  <row r="19" spans="1:11" x14ac:dyDescent="0.25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</row>
    <row r="20" spans="1:11" x14ac:dyDescent="0.25">
      <c r="A20" s="239"/>
      <c r="B20" s="239"/>
      <c r="C20" s="239"/>
      <c r="D20" s="239"/>
      <c r="E20" s="239"/>
      <c r="F20" s="239"/>
      <c r="G20" s="239"/>
      <c r="H20" s="239"/>
      <c r="I20" s="239"/>
      <c r="J20" s="239"/>
      <c r="K20" s="239"/>
    </row>
    <row r="21" spans="1:11" x14ac:dyDescent="0.25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pans="1:11" x14ac:dyDescent="0.25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</row>
    <row r="23" spans="1:11" x14ac:dyDescent="0.25">
      <c r="A23" s="239"/>
      <c r="B23" s="239"/>
      <c r="C23" s="239"/>
      <c r="D23" s="239"/>
      <c r="E23" s="239"/>
      <c r="F23" s="239"/>
      <c r="G23" s="239"/>
      <c r="H23" s="239"/>
      <c r="I23" s="239"/>
      <c r="J23" s="239"/>
      <c r="K23" s="239"/>
    </row>
    <row r="24" spans="1:11" x14ac:dyDescent="0.25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</row>
    <row r="25" spans="1:11" x14ac:dyDescent="0.25">
      <c r="A25" s="239"/>
      <c r="B25" s="239"/>
      <c r="C25" s="239"/>
      <c r="D25" s="239"/>
      <c r="E25" s="239"/>
      <c r="F25" s="239"/>
      <c r="G25" s="239"/>
      <c r="H25" s="239"/>
      <c r="I25" s="239"/>
      <c r="J25" s="239"/>
      <c r="K25" s="239"/>
    </row>
    <row r="26" spans="1:11" x14ac:dyDescent="0.25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spans="1:11" x14ac:dyDescent="0.25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</row>
    <row r="28" spans="1:11" x14ac:dyDescent="0.25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</row>
    <row r="29" spans="1:11" x14ac:dyDescent="0.25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239"/>
    </row>
    <row r="30" spans="1:11" x14ac:dyDescent="0.25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</row>
    <row r="31" spans="1:11" x14ac:dyDescent="0.25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spans="1:11" x14ac:dyDescent="0.25">
      <c r="A32" s="239"/>
      <c r="B32" s="239"/>
      <c r="C32" s="239"/>
      <c r="D32" s="239"/>
      <c r="E32" s="239"/>
      <c r="F32" s="239"/>
      <c r="G32" s="239"/>
      <c r="H32" s="239"/>
      <c r="I32" s="239"/>
      <c r="J32" s="239"/>
      <c r="K32" s="239"/>
    </row>
    <row r="33" spans="1:11" x14ac:dyDescent="0.25">
      <c r="A33" s="239"/>
      <c r="B33" s="239"/>
      <c r="C33" s="239"/>
      <c r="D33" s="239"/>
      <c r="E33" s="239"/>
      <c r="F33" s="239"/>
      <c r="G33" s="239"/>
      <c r="H33" s="239"/>
      <c r="I33" s="239"/>
      <c r="J33" s="239"/>
      <c r="K33" s="239"/>
    </row>
    <row r="34" spans="1:11" x14ac:dyDescent="0.2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</row>
    <row r="35" spans="1:11" x14ac:dyDescent="0.2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x14ac:dyDescent="0.2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</row>
    <row r="37" spans="1:11" x14ac:dyDescent="0.25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</row>
    <row r="38" spans="1:11" x14ac:dyDescent="0.25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239"/>
    </row>
    <row r="39" spans="1:11" x14ac:dyDescent="0.2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</row>
    <row r="40" spans="1:11" x14ac:dyDescent="0.25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</row>
    <row r="41" spans="1:11" x14ac:dyDescent="0.2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</row>
    <row r="42" spans="1:11" x14ac:dyDescent="0.2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</row>
    <row r="43" spans="1:11" x14ac:dyDescent="0.2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</row>
    <row r="44" spans="1:11" x14ac:dyDescent="0.25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pans="1:11" x14ac:dyDescent="0.25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239"/>
    </row>
    <row r="46" spans="1:11" x14ac:dyDescent="0.25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</row>
    <row r="47" spans="1:11" x14ac:dyDescent="0.25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1" x14ac:dyDescent="0.25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x14ac:dyDescent="0.25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</row>
    <row r="50" spans="1:11" x14ac:dyDescent="0.25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</row>
    <row r="51" spans="1:11" x14ac:dyDescent="0.2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x14ac:dyDescent="0.25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</row>
  </sheetData>
  <sheetProtection algorithmName="SHA-512" hashValue="CnaWra3LppLnNsFewHrtju+hYoPJkZBq7DjxVGh1Bx7AGkIXl58c/m67kXT25HHVMnO8+3hW8MBtIkpgjfOSHQ==" saltValue="7tN5aw09pqXVTmQnNH8j5w==" spinCount="100000" sheet="1" objects="1" scenarios="1"/>
  <mergeCells count="2">
    <mergeCell ref="A1:K1"/>
    <mergeCell ref="A2:K5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F662-7FBC-495C-84AE-A1C586F4DE2F}">
  <sheetPr>
    <tabColor rgb="FFFF0000"/>
  </sheetPr>
  <dimension ref="A1:P51"/>
  <sheetViews>
    <sheetView view="pageBreakPreview" topLeftCell="A19" zoomScaleNormal="100" zoomScaleSheetLayoutView="100" workbookViewId="0">
      <selection activeCell="B3" sqref="B3:B4"/>
    </sheetView>
  </sheetViews>
  <sheetFormatPr defaultRowHeight="17.399999999999999" x14ac:dyDescent="0.25"/>
  <cols>
    <col min="1" max="1" width="7.21875" style="61" customWidth="1"/>
    <col min="2" max="2" width="5" style="61" customWidth="1"/>
    <col min="3" max="3" width="7.109375" style="61" customWidth="1"/>
    <col min="4" max="13" width="5.33203125" style="61" customWidth="1"/>
    <col min="14" max="14" width="7.5546875" style="61" customWidth="1"/>
    <col min="15" max="16384" width="8.88671875" style="61"/>
  </cols>
  <sheetData>
    <row r="1" spans="1:16" ht="27" customHeight="1" x14ac:dyDescent="0.25">
      <c r="A1" s="232" t="str">
        <f>IF(ตั้งค่า!I10="","","บันทึกเวลาเรียน "&amp;ตั้งค่า!I12&amp;" ภาคเรียนที่ 1 ปีการศึกษา  "&amp;ตั้งค่า!I3)</f>
        <v>บันทึกเวลาเรียน กิจกรรมเพื่อสังคมและสาธารณประโยชน์ ภาคเรียนที่ 1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109"/>
    </row>
    <row r="2" spans="1:16" ht="27" customHeight="1" x14ac:dyDescent="0.25">
      <c r="A2" s="241" t="s">
        <v>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111"/>
    </row>
    <row r="3" spans="1:16" ht="21.6" customHeight="1" x14ac:dyDescent="0.25">
      <c r="B3" s="234" t="s">
        <v>103</v>
      </c>
      <c r="C3" s="84" t="s">
        <v>2</v>
      </c>
      <c r="D3" s="66">
        <v>1</v>
      </c>
      <c r="E3" s="66">
        <v>2</v>
      </c>
      <c r="F3" s="66">
        <v>3</v>
      </c>
      <c r="G3" s="66">
        <v>4</v>
      </c>
      <c r="H3" s="66">
        <v>5</v>
      </c>
      <c r="I3" s="66">
        <v>6</v>
      </c>
      <c r="J3" s="66">
        <v>7</v>
      </c>
      <c r="K3" s="66">
        <v>8</v>
      </c>
      <c r="L3" s="66">
        <v>9</v>
      </c>
      <c r="M3" s="66">
        <v>10</v>
      </c>
      <c r="N3" s="67" t="s">
        <v>105</v>
      </c>
    </row>
    <row r="4" spans="1:16" ht="61.8" customHeight="1" x14ac:dyDescent="0.25">
      <c r="B4" s="234"/>
      <c r="C4" s="67" t="s">
        <v>12</v>
      </c>
      <c r="D4" s="85" t="str">
        <f>IF('ตั้งค่าเวลาเรียน(เพื่อสังคม)'!B4="","",'ตั้งค่าเวลาเรียน(เพื่อสังคม)'!B4)</f>
        <v xml:space="preserve"> 5 ก.ย. 2567</v>
      </c>
      <c r="E4" s="85" t="str">
        <f>IF('ตั้งค่าเวลาเรียน(เพื่อสังคม)'!B5="","",'ตั้งค่าเวลาเรียน(เพื่อสังคม)'!B5)</f>
        <v xml:space="preserve"> 12 ก.ย. 2567</v>
      </c>
      <c r="F4" s="85" t="str">
        <f>IF('ตั้งค่าเวลาเรียน(เพื่อสังคม)'!B6="","",'ตั้งค่าเวลาเรียน(เพื่อสังคม)'!B6)</f>
        <v xml:space="preserve"> 19 ก.ย. 2567</v>
      </c>
      <c r="G4" s="85" t="str">
        <f>IF('ตั้งค่าเวลาเรียน(เพื่อสังคม)'!B7="","",'ตั้งค่าเวลาเรียน(เพื่อสังคม)'!B7)</f>
        <v xml:space="preserve"> 26 ก.ย. 2567</v>
      </c>
      <c r="H4" s="85" t="str">
        <f>IF('ตั้งค่าเวลาเรียน(เพื่อสังคม)'!B8="","",'ตั้งค่าเวลาเรียน(เพื่อสังคม)'!B8)</f>
        <v xml:space="preserve"> 3 ต.ค. 2567</v>
      </c>
      <c r="I4" s="85" t="str">
        <f>IF('ตั้งค่าเวลาเรียน(เพื่อสังคม)'!B9="","",'ตั้งค่าเวลาเรียน(เพื่อสังคม)'!B9)</f>
        <v xml:space="preserve"> 10 ต.ค. 2567</v>
      </c>
      <c r="J4" s="110" t="str">
        <f>IF('ตั้งค่าเวลาเรียน(เพื่อสังคม)'!B10="","",'ตั้งค่าเวลาเรียน(เพื่อสังคม)'!B10)</f>
        <v/>
      </c>
      <c r="K4" s="85" t="str">
        <f>IF('ตั้งค่าเวลาเรียน(เพื่อสังคม)'!B11="","",'ตั้งค่าเวลาเรียน(เพื่อสังคม)'!B11)</f>
        <v/>
      </c>
      <c r="L4" s="85" t="str">
        <f>IF('ตั้งค่าเวลาเรียน(เพื่อสังคม)'!B12="","",'ตั้งค่าเวลาเรียน(เพื่อสังคม)'!B12)</f>
        <v/>
      </c>
      <c r="M4" s="85" t="str">
        <f>IF('ตั้งค่าเวลาเรียน(เพื่อสังคม)'!B13="","",'ตั้งค่าเวลาเรียน(เพื่อสังคม)'!B13)</f>
        <v/>
      </c>
      <c r="N4" s="65">
        <f>IF('เช็คเวลาเรียน(เพื่อสังคม)'!N4="","",'เช็คเวลาเรียน(เพื่อสังคม)'!N4)</f>
        <v>5</v>
      </c>
    </row>
    <row r="5" spans="1:16" ht="22.2" customHeight="1" x14ac:dyDescent="0.25">
      <c r="B5" s="66">
        <v>1</v>
      </c>
      <c r="C5" s="62"/>
      <c r="D5" s="63" t="str">
        <f>IF('เช็คเวลาเรียน(เพื่อสังคม)'!D5="","",'เช็คเวลาเรียน(เพื่อสังคม)'!D5)</f>
        <v/>
      </c>
      <c r="E5" s="63" t="str">
        <f>IF('เช็คเวลาเรียน(เพื่อสังคม)'!E5="","",'เช็คเวลาเรียน(เพื่อสังคม)'!E5)</f>
        <v/>
      </c>
      <c r="F5" s="63" t="str">
        <f>IF('เช็คเวลาเรียน(เพื่อสังคม)'!F5="","",'เช็คเวลาเรียน(เพื่อสังคม)'!F5)</f>
        <v/>
      </c>
      <c r="G5" s="63" t="str">
        <f>IF('เช็คเวลาเรียน(เพื่อสังคม)'!G5="","",'เช็คเวลาเรียน(เพื่อสังคม)'!G5)</f>
        <v/>
      </c>
      <c r="H5" s="63" t="str">
        <f>IF('เช็คเวลาเรียน(เพื่อสังคม)'!H5="","",'เช็คเวลาเรียน(เพื่อสังคม)'!H5)</f>
        <v/>
      </c>
      <c r="I5" s="63" t="str">
        <f>IF('เช็คเวลาเรียน(เพื่อสังคม)'!I5="","",'เช็คเวลาเรียน(เพื่อสังคม)'!I5)</f>
        <v/>
      </c>
      <c r="J5" s="63" t="str">
        <f>IF('เช็คเวลาเรียน(เพื่อสังคม)'!J5="","",'เช็คเวลาเรียน(เพื่อสังคม)'!J5)</f>
        <v/>
      </c>
      <c r="K5" s="63" t="str">
        <f>IF('เช็คเวลาเรียน(เพื่อสังคม)'!K5="","",'เช็คเวลาเรียน(เพื่อสังคม)'!K5)</f>
        <v/>
      </c>
      <c r="L5" s="63" t="str">
        <f>IF('เช็คเวลาเรียน(เพื่อสังคม)'!L5="","",'เช็คเวลาเรียน(เพื่อสังคม)'!L5)</f>
        <v/>
      </c>
      <c r="M5" s="63" t="str">
        <f>IF('เช็คเวลาเรียน(เพื่อสังคม)'!M5="","",'เช็คเวลาเรียน(เพื่อสังคม)'!M5)</f>
        <v/>
      </c>
      <c r="N5" s="150" t="str">
        <f>IF('เช็คเวลาเรียน(เพื่อสังคม)'!N5="","",'เช็คเวลาเรียน(เพื่อสังคม)'!N5)</f>
        <v/>
      </c>
    </row>
    <row r="6" spans="1:16" ht="22.2" customHeight="1" x14ac:dyDescent="0.25">
      <c r="B6" s="66">
        <v>2</v>
      </c>
      <c r="C6" s="62"/>
      <c r="D6" s="63" t="str">
        <f>IF('เช็คเวลาเรียน(เพื่อสังคม)'!D6="","",'เช็คเวลาเรียน(เพื่อสังคม)'!D6)</f>
        <v/>
      </c>
      <c r="E6" s="63" t="str">
        <f>IF('เช็คเวลาเรียน(เพื่อสังคม)'!E6="","",'เช็คเวลาเรียน(เพื่อสังคม)'!E6)</f>
        <v/>
      </c>
      <c r="F6" s="63" t="str">
        <f>IF('เช็คเวลาเรียน(เพื่อสังคม)'!F6="","",'เช็คเวลาเรียน(เพื่อสังคม)'!F6)</f>
        <v/>
      </c>
      <c r="G6" s="63" t="str">
        <f>IF('เช็คเวลาเรียน(เพื่อสังคม)'!G6="","",'เช็คเวลาเรียน(เพื่อสังคม)'!G6)</f>
        <v/>
      </c>
      <c r="H6" s="63" t="str">
        <f>IF('เช็คเวลาเรียน(เพื่อสังคม)'!H6="","",'เช็คเวลาเรียน(เพื่อสังคม)'!H6)</f>
        <v/>
      </c>
      <c r="I6" s="63" t="str">
        <f>IF('เช็คเวลาเรียน(เพื่อสังคม)'!I6="","",'เช็คเวลาเรียน(เพื่อสังคม)'!I6)</f>
        <v/>
      </c>
      <c r="J6" s="63" t="str">
        <f>IF('เช็คเวลาเรียน(เพื่อสังคม)'!J6="","",'เช็คเวลาเรียน(เพื่อสังคม)'!J6)</f>
        <v/>
      </c>
      <c r="K6" s="63" t="str">
        <f>IF('เช็คเวลาเรียน(เพื่อสังคม)'!K6="","",'เช็คเวลาเรียน(เพื่อสังคม)'!K6)</f>
        <v/>
      </c>
      <c r="L6" s="63" t="str">
        <f>IF('เช็คเวลาเรียน(เพื่อสังคม)'!L6="","",'เช็คเวลาเรียน(เพื่อสังคม)'!L6)</f>
        <v/>
      </c>
      <c r="M6" s="63" t="str">
        <f>IF('เช็คเวลาเรียน(เพื่อสังคม)'!M6="","",'เช็คเวลาเรียน(เพื่อสังคม)'!M6)</f>
        <v/>
      </c>
      <c r="N6" s="150" t="str">
        <f>IF('เช็คเวลาเรียน(เพื่อสังคม)'!N6="","",'เช็คเวลาเรียน(เพื่อสังคม)'!N6)</f>
        <v/>
      </c>
    </row>
    <row r="7" spans="1:16" ht="22.2" customHeight="1" x14ac:dyDescent="0.25">
      <c r="B7" s="66">
        <v>3</v>
      </c>
      <c r="C7" s="62"/>
      <c r="D7" s="63" t="str">
        <f>IF('เช็คเวลาเรียน(เพื่อสังคม)'!D7="","",'เช็คเวลาเรียน(เพื่อสังคม)'!D7)</f>
        <v/>
      </c>
      <c r="E7" s="63" t="str">
        <f>IF('เช็คเวลาเรียน(เพื่อสังคม)'!E7="","",'เช็คเวลาเรียน(เพื่อสังคม)'!E7)</f>
        <v/>
      </c>
      <c r="F7" s="63" t="str">
        <f>IF('เช็คเวลาเรียน(เพื่อสังคม)'!F7="","",'เช็คเวลาเรียน(เพื่อสังคม)'!F7)</f>
        <v/>
      </c>
      <c r="G7" s="63" t="str">
        <f>IF('เช็คเวลาเรียน(เพื่อสังคม)'!G7="","",'เช็คเวลาเรียน(เพื่อสังคม)'!G7)</f>
        <v/>
      </c>
      <c r="H7" s="63" t="str">
        <f>IF('เช็คเวลาเรียน(เพื่อสังคม)'!H7="","",'เช็คเวลาเรียน(เพื่อสังคม)'!H7)</f>
        <v/>
      </c>
      <c r="I7" s="63" t="str">
        <f>IF('เช็คเวลาเรียน(เพื่อสังคม)'!I7="","",'เช็คเวลาเรียน(เพื่อสังคม)'!I7)</f>
        <v/>
      </c>
      <c r="J7" s="63" t="str">
        <f>IF('เช็คเวลาเรียน(เพื่อสังคม)'!J7="","",'เช็คเวลาเรียน(เพื่อสังคม)'!J7)</f>
        <v/>
      </c>
      <c r="K7" s="63" t="str">
        <f>IF('เช็คเวลาเรียน(เพื่อสังคม)'!K7="","",'เช็คเวลาเรียน(เพื่อสังคม)'!K7)</f>
        <v/>
      </c>
      <c r="L7" s="63" t="str">
        <f>IF('เช็คเวลาเรียน(เพื่อสังคม)'!L7="","",'เช็คเวลาเรียน(เพื่อสังคม)'!L7)</f>
        <v/>
      </c>
      <c r="M7" s="63" t="str">
        <f>IF('เช็คเวลาเรียน(เพื่อสังคม)'!M7="","",'เช็คเวลาเรียน(เพื่อสังคม)'!M7)</f>
        <v/>
      </c>
      <c r="N7" s="150" t="str">
        <f>IF('เช็คเวลาเรียน(เพื่อสังคม)'!N7="","",'เช็คเวลาเรียน(เพื่อสังคม)'!N7)</f>
        <v/>
      </c>
    </row>
    <row r="8" spans="1:16" ht="22.2" customHeight="1" x14ac:dyDescent="0.25">
      <c r="B8" s="66">
        <v>4</v>
      </c>
      <c r="C8" s="62"/>
      <c r="D8" s="63" t="str">
        <f>IF('เช็คเวลาเรียน(เพื่อสังคม)'!D8="","",'เช็คเวลาเรียน(เพื่อสังคม)'!D8)</f>
        <v/>
      </c>
      <c r="E8" s="63" t="str">
        <f>IF('เช็คเวลาเรียน(เพื่อสังคม)'!E8="","",'เช็คเวลาเรียน(เพื่อสังคม)'!E8)</f>
        <v/>
      </c>
      <c r="F8" s="63" t="str">
        <f>IF('เช็คเวลาเรียน(เพื่อสังคม)'!F8="","",'เช็คเวลาเรียน(เพื่อสังคม)'!F8)</f>
        <v/>
      </c>
      <c r="G8" s="63" t="str">
        <f>IF('เช็คเวลาเรียน(เพื่อสังคม)'!G8="","",'เช็คเวลาเรียน(เพื่อสังคม)'!G8)</f>
        <v/>
      </c>
      <c r="H8" s="63" t="str">
        <f>IF('เช็คเวลาเรียน(เพื่อสังคม)'!H8="","",'เช็คเวลาเรียน(เพื่อสังคม)'!H8)</f>
        <v/>
      </c>
      <c r="I8" s="63" t="str">
        <f>IF('เช็คเวลาเรียน(เพื่อสังคม)'!I8="","",'เช็คเวลาเรียน(เพื่อสังคม)'!I8)</f>
        <v/>
      </c>
      <c r="J8" s="63" t="str">
        <f>IF('เช็คเวลาเรียน(เพื่อสังคม)'!J8="","",'เช็คเวลาเรียน(เพื่อสังคม)'!J8)</f>
        <v/>
      </c>
      <c r="K8" s="63" t="str">
        <f>IF('เช็คเวลาเรียน(เพื่อสังคม)'!K8="","",'เช็คเวลาเรียน(เพื่อสังคม)'!K8)</f>
        <v/>
      </c>
      <c r="L8" s="63" t="str">
        <f>IF('เช็คเวลาเรียน(เพื่อสังคม)'!L8="","",'เช็คเวลาเรียน(เพื่อสังคม)'!L8)</f>
        <v/>
      </c>
      <c r="M8" s="63" t="str">
        <f>IF('เช็คเวลาเรียน(เพื่อสังคม)'!M8="","",'เช็คเวลาเรียน(เพื่อสังคม)'!M8)</f>
        <v/>
      </c>
      <c r="N8" s="150" t="str">
        <f>IF('เช็คเวลาเรียน(เพื่อสังคม)'!N8="","",'เช็คเวลาเรียน(เพื่อสังคม)'!N8)</f>
        <v/>
      </c>
    </row>
    <row r="9" spans="1:16" ht="22.2" customHeight="1" x14ac:dyDescent="0.25">
      <c r="B9" s="66">
        <v>5</v>
      </c>
      <c r="C9" s="62"/>
      <c r="D9" s="63" t="str">
        <f>IF('เช็คเวลาเรียน(เพื่อสังคม)'!D9="","",'เช็คเวลาเรียน(เพื่อสังคม)'!D9)</f>
        <v/>
      </c>
      <c r="E9" s="63" t="str">
        <f>IF('เช็คเวลาเรียน(เพื่อสังคม)'!E9="","",'เช็คเวลาเรียน(เพื่อสังคม)'!E9)</f>
        <v/>
      </c>
      <c r="F9" s="63" t="str">
        <f>IF('เช็คเวลาเรียน(เพื่อสังคม)'!F9="","",'เช็คเวลาเรียน(เพื่อสังคม)'!F9)</f>
        <v/>
      </c>
      <c r="G9" s="63" t="str">
        <f>IF('เช็คเวลาเรียน(เพื่อสังคม)'!G9="","",'เช็คเวลาเรียน(เพื่อสังคม)'!G9)</f>
        <v/>
      </c>
      <c r="H9" s="63" t="str">
        <f>IF('เช็คเวลาเรียน(เพื่อสังคม)'!H9="","",'เช็คเวลาเรียน(เพื่อสังคม)'!H9)</f>
        <v/>
      </c>
      <c r="I9" s="63" t="str">
        <f>IF('เช็คเวลาเรียน(เพื่อสังคม)'!I9="","",'เช็คเวลาเรียน(เพื่อสังคม)'!I9)</f>
        <v/>
      </c>
      <c r="J9" s="63" t="str">
        <f>IF('เช็คเวลาเรียน(เพื่อสังคม)'!J9="","",'เช็คเวลาเรียน(เพื่อสังคม)'!J9)</f>
        <v/>
      </c>
      <c r="K9" s="63" t="str">
        <f>IF('เช็คเวลาเรียน(เพื่อสังคม)'!K9="","",'เช็คเวลาเรียน(เพื่อสังคม)'!K9)</f>
        <v/>
      </c>
      <c r="L9" s="63" t="str">
        <f>IF('เช็คเวลาเรียน(เพื่อสังคม)'!L9="","",'เช็คเวลาเรียน(เพื่อสังคม)'!L9)</f>
        <v/>
      </c>
      <c r="M9" s="63" t="str">
        <f>IF('เช็คเวลาเรียน(เพื่อสังคม)'!M9="","",'เช็คเวลาเรียน(เพื่อสังคม)'!M9)</f>
        <v/>
      </c>
      <c r="N9" s="150" t="str">
        <f>IF('เช็คเวลาเรียน(เพื่อสังคม)'!N9="","",'เช็คเวลาเรียน(เพื่อสังคม)'!N9)</f>
        <v/>
      </c>
    </row>
    <row r="10" spans="1:16" ht="22.2" customHeight="1" x14ac:dyDescent="0.25">
      <c r="B10" s="66">
        <v>6</v>
      </c>
      <c r="C10" s="62"/>
      <c r="D10" s="63" t="str">
        <f>IF('เช็คเวลาเรียน(เพื่อสังคม)'!D10="","",'เช็คเวลาเรียน(เพื่อสังคม)'!D10)</f>
        <v/>
      </c>
      <c r="E10" s="63" t="str">
        <f>IF('เช็คเวลาเรียน(เพื่อสังคม)'!E10="","",'เช็คเวลาเรียน(เพื่อสังคม)'!E10)</f>
        <v/>
      </c>
      <c r="F10" s="63" t="str">
        <f>IF('เช็คเวลาเรียน(เพื่อสังคม)'!F10="","",'เช็คเวลาเรียน(เพื่อสังคม)'!F10)</f>
        <v/>
      </c>
      <c r="G10" s="63" t="str">
        <f>IF('เช็คเวลาเรียน(เพื่อสังคม)'!G10="","",'เช็คเวลาเรียน(เพื่อสังคม)'!G10)</f>
        <v/>
      </c>
      <c r="H10" s="63" t="str">
        <f>IF('เช็คเวลาเรียน(เพื่อสังคม)'!H10="","",'เช็คเวลาเรียน(เพื่อสังคม)'!H10)</f>
        <v/>
      </c>
      <c r="I10" s="63" t="str">
        <f>IF('เช็คเวลาเรียน(เพื่อสังคม)'!I10="","",'เช็คเวลาเรียน(เพื่อสังคม)'!I10)</f>
        <v/>
      </c>
      <c r="J10" s="63" t="str">
        <f>IF('เช็คเวลาเรียน(เพื่อสังคม)'!J10="","",'เช็คเวลาเรียน(เพื่อสังคม)'!J10)</f>
        <v/>
      </c>
      <c r="K10" s="63" t="str">
        <f>IF('เช็คเวลาเรียน(เพื่อสังคม)'!K10="","",'เช็คเวลาเรียน(เพื่อสังคม)'!K10)</f>
        <v/>
      </c>
      <c r="L10" s="63" t="str">
        <f>IF('เช็คเวลาเรียน(เพื่อสังคม)'!L10="","",'เช็คเวลาเรียน(เพื่อสังคม)'!L10)</f>
        <v/>
      </c>
      <c r="M10" s="63" t="str">
        <f>IF('เช็คเวลาเรียน(เพื่อสังคม)'!M10="","",'เช็คเวลาเรียน(เพื่อสังคม)'!M10)</f>
        <v/>
      </c>
      <c r="N10" s="150" t="str">
        <f>IF('เช็คเวลาเรียน(เพื่อสังคม)'!N10="","",'เช็คเวลาเรียน(เพื่อสังคม)'!N10)</f>
        <v/>
      </c>
    </row>
    <row r="11" spans="1:16" ht="22.2" customHeight="1" x14ac:dyDescent="0.25">
      <c r="B11" s="66">
        <v>7</v>
      </c>
      <c r="C11" s="62"/>
      <c r="D11" s="63" t="str">
        <f>IF('เช็คเวลาเรียน(เพื่อสังคม)'!D11="","",'เช็คเวลาเรียน(เพื่อสังคม)'!D11)</f>
        <v/>
      </c>
      <c r="E11" s="63" t="str">
        <f>IF('เช็คเวลาเรียน(เพื่อสังคม)'!E11="","",'เช็คเวลาเรียน(เพื่อสังคม)'!E11)</f>
        <v/>
      </c>
      <c r="F11" s="63" t="str">
        <f>IF('เช็คเวลาเรียน(เพื่อสังคม)'!F11="","",'เช็คเวลาเรียน(เพื่อสังคม)'!F11)</f>
        <v/>
      </c>
      <c r="G11" s="63" t="str">
        <f>IF('เช็คเวลาเรียน(เพื่อสังคม)'!G11="","",'เช็คเวลาเรียน(เพื่อสังคม)'!G11)</f>
        <v/>
      </c>
      <c r="H11" s="63" t="str">
        <f>IF('เช็คเวลาเรียน(เพื่อสังคม)'!H11="","",'เช็คเวลาเรียน(เพื่อสังคม)'!H11)</f>
        <v/>
      </c>
      <c r="I11" s="63" t="str">
        <f>IF('เช็คเวลาเรียน(เพื่อสังคม)'!I11="","",'เช็คเวลาเรียน(เพื่อสังคม)'!I11)</f>
        <v/>
      </c>
      <c r="J11" s="63" t="str">
        <f>IF('เช็คเวลาเรียน(เพื่อสังคม)'!J11="","",'เช็คเวลาเรียน(เพื่อสังคม)'!J11)</f>
        <v/>
      </c>
      <c r="K11" s="63" t="str">
        <f>IF('เช็คเวลาเรียน(เพื่อสังคม)'!K11="","",'เช็คเวลาเรียน(เพื่อสังคม)'!K11)</f>
        <v/>
      </c>
      <c r="L11" s="63" t="str">
        <f>IF('เช็คเวลาเรียน(เพื่อสังคม)'!L11="","",'เช็คเวลาเรียน(เพื่อสังคม)'!L11)</f>
        <v/>
      </c>
      <c r="M11" s="63" t="str">
        <f>IF('เช็คเวลาเรียน(เพื่อสังคม)'!M11="","",'เช็คเวลาเรียน(เพื่อสังคม)'!M11)</f>
        <v/>
      </c>
      <c r="N11" s="150" t="str">
        <f>IF('เช็คเวลาเรียน(เพื่อสังคม)'!N11="","",'เช็คเวลาเรียน(เพื่อสังคม)'!N11)</f>
        <v/>
      </c>
    </row>
    <row r="12" spans="1:16" ht="22.2" customHeight="1" x14ac:dyDescent="0.25">
      <c r="B12" s="66">
        <v>8</v>
      </c>
      <c r="C12" s="62"/>
      <c r="D12" s="63" t="str">
        <f>IF('เช็คเวลาเรียน(เพื่อสังคม)'!D12="","",'เช็คเวลาเรียน(เพื่อสังคม)'!D12)</f>
        <v/>
      </c>
      <c r="E12" s="63" t="str">
        <f>IF('เช็คเวลาเรียน(เพื่อสังคม)'!E12="","",'เช็คเวลาเรียน(เพื่อสังคม)'!E12)</f>
        <v/>
      </c>
      <c r="F12" s="63" t="str">
        <f>IF('เช็คเวลาเรียน(เพื่อสังคม)'!F12="","",'เช็คเวลาเรียน(เพื่อสังคม)'!F12)</f>
        <v/>
      </c>
      <c r="G12" s="63" t="str">
        <f>IF('เช็คเวลาเรียน(เพื่อสังคม)'!G12="","",'เช็คเวลาเรียน(เพื่อสังคม)'!G12)</f>
        <v/>
      </c>
      <c r="H12" s="63" t="str">
        <f>IF('เช็คเวลาเรียน(เพื่อสังคม)'!H12="","",'เช็คเวลาเรียน(เพื่อสังคม)'!H12)</f>
        <v/>
      </c>
      <c r="I12" s="63" t="str">
        <f>IF('เช็คเวลาเรียน(เพื่อสังคม)'!I12="","",'เช็คเวลาเรียน(เพื่อสังคม)'!I12)</f>
        <v/>
      </c>
      <c r="J12" s="63" t="str">
        <f>IF('เช็คเวลาเรียน(เพื่อสังคม)'!J12="","",'เช็คเวลาเรียน(เพื่อสังคม)'!J12)</f>
        <v/>
      </c>
      <c r="K12" s="63" t="str">
        <f>IF('เช็คเวลาเรียน(เพื่อสังคม)'!K12="","",'เช็คเวลาเรียน(เพื่อสังคม)'!K12)</f>
        <v/>
      </c>
      <c r="L12" s="63" t="str">
        <f>IF('เช็คเวลาเรียน(เพื่อสังคม)'!L12="","",'เช็คเวลาเรียน(เพื่อสังคม)'!L12)</f>
        <v/>
      </c>
      <c r="M12" s="63" t="str">
        <f>IF('เช็คเวลาเรียน(เพื่อสังคม)'!M12="","",'เช็คเวลาเรียน(เพื่อสังคม)'!M12)</f>
        <v/>
      </c>
      <c r="N12" s="150" t="str">
        <f>IF('เช็คเวลาเรียน(เพื่อสังคม)'!N12="","",'เช็คเวลาเรียน(เพื่อสังคม)'!N12)</f>
        <v/>
      </c>
    </row>
    <row r="13" spans="1:16" ht="22.2" customHeight="1" x14ac:dyDescent="0.25">
      <c r="B13" s="66">
        <v>9</v>
      </c>
      <c r="C13" s="62"/>
      <c r="D13" s="63" t="str">
        <f>IF('เช็คเวลาเรียน(เพื่อสังคม)'!D13="","",'เช็คเวลาเรียน(เพื่อสังคม)'!D13)</f>
        <v/>
      </c>
      <c r="E13" s="63" t="str">
        <f>IF('เช็คเวลาเรียน(เพื่อสังคม)'!E13="","",'เช็คเวลาเรียน(เพื่อสังคม)'!E13)</f>
        <v/>
      </c>
      <c r="F13" s="63" t="str">
        <f>IF('เช็คเวลาเรียน(เพื่อสังคม)'!F13="","",'เช็คเวลาเรียน(เพื่อสังคม)'!F13)</f>
        <v/>
      </c>
      <c r="G13" s="63" t="str">
        <f>IF('เช็คเวลาเรียน(เพื่อสังคม)'!G13="","",'เช็คเวลาเรียน(เพื่อสังคม)'!G13)</f>
        <v/>
      </c>
      <c r="H13" s="63" t="str">
        <f>IF('เช็คเวลาเรียน(เพื่อสังคม)'!H13="","",'เช็คเวลาเรียน(เพื่อสังคม)'!H13)</f>
        <v/>
      </c>
      <c r="I13" s="63" t="str">
        <f>IF('เช็คเวลาเรียน(เพื่อสังคม)'!I13="","",'เช็คเวลาเรียน(เพื่อสังคม)'!I13)</f>
        <v/>
      </c>
      <c r="J13" s="63" t="str">
        <f>IF('เช็คเวลาเรียน(เพื่อสังคม)'!J13="","",'เช็คเวลาเรียน(เพื่อสังคม)'!J13)</f>
        <v/>
      </c>
      <c r="K13" s="63" t="str">
        <f>IF('เช็คเวลาเรียน(เพื่อสังคม)'!K13="","",'เช็คเวลาเรียน(เพื่อสังคม)'!K13)</f>
        <v/>
      </c>
      <c r="L13" s="63" t="str">
        <f>IF('เช็คเวลาเรียน(เพื่อสังคม)'!L13="","",'เช็คเวลาเรียน(เพื่อสังคม)'!L13)</f>
        <v/>
      </c>
      <c r="M13" s="63" t="str">
        <f>IF('เช็คเวลาเรียน(เพื่อสังคม)'!M13="","",'เช็คเวลาเรียน(เพื่อสังคม)'!M13)</f>
        <v/>
      </c>
      <c r="N13" s="150" t="str">
        <f>IF('เช็คเวลาเรียน(เพื่อสังคม)'!N13="","",'เช็คเวลาเรียน(เพื่อสังคม)'!N13)</f>
        <v/>
      </c>
    </row>
    <row r="14" spans="1:16" ht="22.2" customHeight="1" x14ac:dyDescent="0.25">
      <c r="B14" s="66">
        <v>10</v>
      </c>
      <c r="C14" s="62"/>
      <c r="D14" s="63" t="str">
        <f>IF('เช็คเวลาเรียน(เพื่อสังคม)'!D14="","",'เช็คเวลาเรียน(เพื่อสังคม)'!D14)</f>
        <v/>
      </c>
      <c r="E14" s="63" t="str">
        <f>IF('เช็คเวลาเรียน(เพื่อสังคม)'!E14="","",'เช็คเวลาเรียน(เพื่อสังคม)'!E14)</f>
        <v/>
      </c>
      <c r="F14" s="63" t="str">
        <f>IF('เช็คเวลาเรียน(เพื่อสังคม)'!F14="","",'เช็คเวลาเรียน(เพื่อสังคม)'!F14)</f>
        <v/>
      </c>
      <c r="G14" s="63" t="str">
        <f>IF('เช็คเวลาเรียน(เพื่อสังคม)'!G14="","",'เช็คเวลาเรียน(เพื่อสังคม)'!G14)</f>
        <v/>
      </c>
      <c r="H14" s="63" t="str">
        <f>IF('เช็คเวลาเรียน(เพื่อสังคม)'!H14="","",'เช็คเวลาเรียน(เพื่อสังคม)'!H14)</f>
        <v/>
      </c>
      <c r="I14" s="63" t="str">
        <f>IF('เช็คเวลาเรียน(เพื่อสังคม)'!I14="","",'เช็คเวลาเรียน(เพื่อสังคม)'!I14)</f>
        <v/>
      </c>
      <c r="J14" s="63" t="str">
        <f>IF('เช็คเวลาเรียน(เพื่อสังคม)'!J14="","",'เช็คเวลาเรียน(เพื่อสังคม)'!J14)</f>
        <v/>
      </c>
      <c r="K14" s="63" t="str">
        <f>IF('เช็คเวลาเรียน(เพื่อสังคม)'!K14="","",'เช็คเวลาเรียน(เพื่อสังคม)'!K14)</f>
        <v/>
      </c>
      <c r="L14" s="63" t="str">
        <f>IF('เช็คเวลาเรียน(เพื่อสังคม)'!L14="","",'เช็คเวลาเรียน(เพื่อสังคม)'!L14)</f>
        <v/>
      </c>
      <c r="M14" s="63" t="str">
        <f>IF('เช็คเวลาเรียน(เพื่อสังคม)'!M14="","",'เช็คเวลาเรียน(เพื่อสังคม)'!M14)</f>
        <v/>
      </c>
      <c r="N14" s="150" t="str">
        <f>IF('เช็คเวลาเรียน(เพื่อสังคม)'!N14="","",'เช็คเวลาเรียน(เพื่อสังคม)'!N14)</f>
        <v/>
      </c>
    </row>
    <row r="15" spans="1:16" ht="22.2" customHeight="1" x14ac:dyDescent="0.25">
      <c r="B15" s="66">
        <v>11</v>
      </c>
      <c r="C15" s="62"/>
      <c r="D15" s="63" t="str">
        <f>IF('เช็คเวลาเรียน(เพื่อสังคม)'!D15="","",'เช็คเวลาเรียน(เพื่อสังคม)'!D15)</f>
        <v/>
      </c>
      <c r="E15" s="63" t="str">
        <f>IF('เช็คเวลาเรียน(เพื่อสังคม)'!E15="","",'เช็คเวลาเรียน(เพื่อสังคม)'!E15)</f>
        <v/>
      </c>
      <c r="F15" s="63" t="str">
        <f>IF('เช็คเวลาเรียน(เพื่อสังคม)'!F15="","",'เช็คเวลาเรียน(เพื่อสังคม)'!F15)</f>
        <v/>
      </c>
      <c r="G15" s="63" t="str">
        <f>IF('เช็คเวลาเรียน(เพื่อสังคม)'!G15="","",'เช็คเวลาเรียน(เพื่อสังคม)'!G15)</f>
        <v/>
      </c>
      <c r="H15" s="63" t="str">
        <f>IF('เช็คเวลาเรียน(เพื่อสังคม)'!H15="","",'เช็คเวลาเรียน(เพื่อสังคม)'!H15)</f>
        <v/>
      </c>
      <c r="I15" s="63" t="str">
        <f>IF('เช็คเวลาเรียน(เพื่อสังคม)'!I15="","",'เช็คเวลาเรียน(เพื่อสังคม)'!I15)</f>
        <v/>
      </c>
      <c r="J15" s="63" t="str">
        <f>IF('เช็คเวลาเรียน(เพื่อสังคม)'!J15="","",'เช็คเวลาเรียน(เพื่อสังคม)'!J15)</f>
        <v/>
      </c>
      <c r="K15" s="63" t="str">
        <f>IF('เช็คเวลาเรียน(เพื่อสังคม)'!K15="","",'เช็คเวลาเรียน(เพื่อสังคม)'!K15)</f>
        <v/>
      </c>
      <c r="L15" s="63" t="str">
        <f>IF('เช็คเวลาเรียน(เพื่อสังคม)'!L15="","",'เช็คเวลาเรียน(เพื่อสังคม)'!L15)</f>
        <v/>
      </c>
      <c r="M15" s="63" t="str">
        <f>IF('เช็คเวลาเรียน(เพื่อสังคม)'!M15="","",'เช็คเวลาเรียน(เพื่อสังคม)'!M15)</f>
        <v/>
      </c>
      <c r="N15" s="150" t="str">
        <f>IF('เช็คเวลาเรียน(เพื่อสังคม)'!N15="","",'เช็คเวลาเรียน(เพื่อสังคม)'!N15)</f>
        <v/>
      </c>
    </row>
    <row r="16" spans="1:16" ht="22.2" customHeight="1" x14ac:dyDescent="0.25">
      <c r="B16" s="66">
        <v>12</v>
      </c>
      <c r="C16" s="62"/>
      <c r="D16" s="63" t="str">
        <f>IF('เช็คเวลาเรียน(เพื่อสังคม)'!D16="","",'เช็คเวลาเรียน(เพื่อสังคม)'!D16)</f>
        <v/>
      </c>
      <c r="E16" s="63" t="str">
        <f>IF('เช็คเวลาเรียน(เพื่อสังคม)'!E16="","",'เช็คเวลาเรียน(เพื่อสังคม)'!E16)</f>
        <v/>
      </c>
      <c r="F16" s="63" t="str">
        <f>IF('เช็คเวลาเรียน(เพื่อสังคม)'!F16="","",'เช็คเวลาเรียน(เพื่อสังคม)'!F16)</f>
        <v/>
      </c>
      <c r="G16" s="63" t="str">
        <f>IF('เช็คเวลาเรียน(เพื่อสังคม)'!G16="","",'เช็คเวลาเรียน(เพื่อสังคม)'!G16)</f>
        <v/>
      </c>
      <c r="H16" s="63" t="str">
        <f>IF('เช็คเวลาเรียน(เพื่อสังคม)'!H16="","",'เช็คเวลาเรียน(เพื่อสังคม)'!H16)</f>
        <v/>
      </c>
      <c r="I16" s="63" t="str">
        <f>IF('เช็คเวลาเรียน(เพื่อสังคม)'!I16="","",'เช็คเวลาเรียน(เพื่อสังคม)'!I16)</f>
        <v/>
      </c>
      <c r="J16" s="63" t="str">
        <f>IF('เช็คเวลาเรียน(เพื่อสังคม)'!J16="","",'เช็คเวลาเรียน(เพื่อสังคม)'!J16)</f>
        <v/>
      </c>
      <c r="K16" s="63" t="str">
        <f>IF('เช็คเวลาเรียน(เพื่อสังคม)'!K16="","",'เช็คเวลาเรียน(เพื่อสังคม)'!K16)</f>
        <v/>
      </c>
      <c r="L16" s="63" t="str">
        <f>IF('เช็คเวลาเรียน(เพื่อสังคม)'!L16="","",'เช็คเวลาเรียน(เพื่อสังคม)'!L16)</f>
        <v/>
      </c>
      <c r="M16" s="63" t="str">
        <f>IF('เช็คเวลาเรียน(เพื่อสังคม)'!M16="","",'เช็คเวลาเรียน(เพื่อสังคม)'!M16)</f>
        <v/>
      </c>
      <c r="N16" s="150" t="str">
        <f>IF('เช็คเวลาเรียน(เพื่อสังคม)'!N16="","",'เช็คเวลาเรียน(เพื่อสังคม)'!N16)</f>
        <v/>
      </c>
    </row>
    <row r="17" spans="2:14" ht="22.2" customHeight="1" x14ac:dyDescent="0.25">
      <c r="B17" s="66">
        <v>13</v>
      </c>
      <c r="C17" s="62"/>
      <c r="D17" s="63" t="str">
        <f>IF('เช็คเวลาเรียน(เพื่อสังคม)'!D17="","",'เช็คเวลาเรียน(เพื่อสังคม)'!D17)</f>
        <v/>
      </c>
      <c r="E17" s="63" t="str">
        <f>IF('เช็คเวลาเรียน(เพื่อสังคม)'!E17="","",'เช็คเวลาเรียน(เพื่อสังคม)'!E17)</f>
        <v/>
      </c>
      <c r="F17" s="63" t="str">
        <f>IF('เช็คเวลาเรียน(เพื่อสังคม)'!F17="","",'เช็คเวลาเรียน(เพื่อสังคม)'!F17)</f>
        <v/>
      </c>
      <c r="G17" s="63" t="str">
        <f>IF('เช็คเวลาเรียน(เพื่อสังคม)'!G17="","",'เช็คเวลาเรียน(เพื่อสังคม)'!G17)</f>
        <v/>
      </c>
      <c r="H17" s="63" t="str">
        <f>IF('เช็คเวลาเรียน(เพื่อสังคม)'!H17="","",'เช็คเวลาเรียน(เพื่อสังคม)'!H17)</f>
        <v/>
      </c>
      <c r="I17" s="63" t="str">
        <f>IF('เช็คเวลาเรียน(เพื่อสังคม)'!I17="","",'เช็คเวลาเรียน(เพื่อสังคม)'!I17)</f>
        <v/>
      </c>
      <c r="J17" s="63" t="str">
        <f>IF('เช็คเวลาเรียน(เพื่อสังคม)'!J17="","",'เช็คเวลาเรียน(เพื่อสังคม)'!J17)</f>
        <v/>
      </c>
      <c r="K17" s="63" t="str">
        <f>IF('เช็คเวลาเรียน(เพื่อสังคม)'!K17="","",'เช็คเวลาเรียน(เพื่อสังคม)'!K17)</f>
        <v/>
      </c>
      <c r="L17" s="63" t="str">
        <f>IF('เช็คเวลาเรียน(เพื่อสังคม)'!L17="","",'เช็คเวลาเรียน(เพื่อสังคม)'!L17)</f>
        <v/>
      </c>
      <c r="M17" s="63" t="str">
        <f>IF('เช็คเวลาเรียน(เพื่อสังคม)'!M17="","",'เช็คเวลาเรียน(เพื่อสังคม)'!M17)</f>
        <v/>
      </c>
      <c r="N17" s="150" t="str">
        <f>IF('เช็คเวลาเรียน(เพื่อสังคม)'!N17="","",'เช็คเวลาเรียน(เพื่อสังคม)'!N17)</f>
        <v/>
      </c>
    </row>
    <row r="18" spans="2:14" ht="22.2" customHeight="1" x14ac:dyDescent="0.25">
      <c r="B18" s="66">
        <v>14</v>
      </c>
      <c r="C18" s="62"/>
      <c r="D18" s="63" t="str">
        <f>IF('เช็คเวลาเรียน(เพื่อสังคม)'!D18="","",'เช็คเวลาเรียน(เพื่อสังคม)'!D18)</f>
        <v/>
      </c>
      <c r="E18" s="63" t="str">
        <f>IF('เช็คเวลาเรียน(เพื่อสังคม)'!E18="","",'เช็คเวลาเรียน(เพื่อสังคม)'!E18)</f>
        <v/>
      </c>
      <c r="F18" s="63" t="str">
        <f>IF('เช็คเวลาเรียน(เพื่อสังคม)'!F18="","",'เช็คเวลาเรียน(เพื่อสังคม)'!F18)</f>
        <v/>
      </c>
      <c r="G18" s="63" t="str">
        <f>IF('เช็คเวลาเรียน(เพื่อสังคม)'!G18="","",'เช็คเวลาเรียน(เพื่อสังคม)'!G18)</f>
        <v/>
      </c>
      <c r="H18" s="63" t="str">
        <f>IF('เช็คเวลาเรียน(เพื่อสังคม)'!H18="","",'เช็คเวลาเรียน(เพื่อสังคม)'!H18)</f>
        <v/>
      </c>
      <c r="I18" s="63" t="str">
        <f>IF('เช็คเวลาเรียน(เพื่อสังคม)'!I18="","",'เช็คเวลาเรียน(เพื่อสังคม)'!I18)</f>
        <v/>
      </c>
      <c r="J18" s="63" t="str">
        <f>IF('เช็คเวลาเรียน(เพื่อสังคม)'!J18="","",'เช็คเวลาเรียน(เพื่อสังคม)'!J18)</f>
        <v/>
      </c>
      <c r="K18" s="63" t="str">
        <f>IF('เช็คเวลาเรียน(เพื่อสังคม)'!K18="","",'เช็คเวลาเรียน(เพื่อสังคม)'!K18)</f>
        <v/>
      </c>
      <c r="L18" s="63" t="str">
        <f>IF('เช็คเวลาเรียน(เพื่อสังคม)'!L18="","",'เช็คเวลาเรียน(เพื่อสังคม)'!L18)</f>
        <v/>
      </c>
      <c r="M18" s="63" t="str">
        <f>IF('เช็คเวลาเรียน(เพื่อสังคม)'!M18="","",'เช็คเวลาเรียน(เพื่อสังคม)'!M18)</f>
        <v/>
      </c>
      <c r="N18" s="150" t="str">
        <f>IF('เช็คเวลาเรียน(เพื่อสังคม)'!N18="","",'เช็คเวลาเรียน(เพื่อสังคม)'!N18)</f>
        <v/>
      </c>
    </row>
    <row r="19" spans="2:14" ht="22.2" customHeight="1" x14ac:dyDescent="0.25">
      <c r="B19" s="66">
        <v>15</v>
      </c>
      <c r="C19" s="62"/>
      <c r="D19" s="63" t="str">
        <f>IF('เช็คเวลาเรียน(เพื่อสังคม)'!D19="","",'เช็คเวลาเรียน(เพื่อสังคม)'!D19)</f>
        <v/>
      </c>
      <c r="E19" s="63" t="str">
        <f>IF('เช็คเวลาเรียน(เพื่อสังคม)'!E19="","",'เช็คเวลาเรียน(เพื่อสังคม)'!E19)</f>
        <v/>
      </c>
      <c r="F19" s="63" t="str">
        <f>IF('เช็คเวลาเรียน(เพื่อสังคม)'!F19="","",'เช็คเวลาเรียน(เพื่อสังคม)'!F19)</f>
        <v/>
      </c>
      <c r="G19" s="63" t="str">
        <f>IF('เช็คเวลาเรียน(เพื่อสังคม)'!G19="","",'เช็คเวลาเรียน(เพื่อสังคม)'!G19)</f>
        <v/>
      </c>
      <c r="H19" s="63" t="str">
        <f>IF('เช็คเวลาเรียน(เพื่อสังคม)'!H19="","",'เช็คเวลาเรียน(เพื่อสังคม)'!H19)</f>
        <v/>
      </c>
      <c r="I19" s="63" t="str">
        <f>IF('เช็คเวลาเรียน(เพื่อสังคม)'!I19="","",'เช็คเวลาเรียน(เพื่อสังคม)'!I19)</f>
        <v/>
      </c>
      <c r="J19" s="63" t="str">
        <f>IF('เช็คเวลาเรียน(เพื่อสังคม)'!J19="","",'เช็คเวลาเรียน(เพื่อสังคม)'!J19)</f>
        <v/>
      </c>
      <c r="K19" s="63" t="str">
        <f>IF('เช็คเวลาเรียน(เพื่อสังคม)'!K19="","",'เช็คเวลาเรียน(เพื่อสังคม)'!K19)</f>
        <v/>
      </c>
      <c r="L19" s="63" t="str">
        <f>IF('เช็คเวลาเรียน(เพื่อสังคม)'!L19="","",'เช็คเวลาเรียน(เพื่อสังคม)'!L19)</f>
        <v/>
      </c>
      <c r="M19" s="63" t="str">
        <f>IF('เช็คเวลาเรียน(เพื่อสังคม)'!M19="","",'เช็คเวลาเรียน(เพื่อสังคม)'!M19)</f>
        <v/>
      </c>
      <c r="N19" s="150" t="str">
        <f>IF('เช็คเวลาเรียน(เพื่อสังคม)'!N19="","",'เช็คเวลาเรียน(เพื่อสังคม)'!N19)</f>
        <v/>
      </c>
    </row>
    <row r="20" spans="2:14" ht="22.2" customHeight="1" x14ac:dyDescent="0.25">
      <c r="B20" s="66">
        <v>16</v>
      </c>
      <c r="C20" s="62"/>
      <c r="D20" s="63" t="str">
        <f>IF('เช็คเวลาเรียน(เพื่อสังคม)'!D20="","",'เช็คเวลาเรียน(เพื่อสังคม)'!D20)</f>
        <v/>
      </c>
      <c r="E20" s="63" t="str">
        <f>IF('เช็คเวลาเรียน(เพื่อสังคม)'!E20="","",'เช็คเวลาเรียน(เพื่อสังคม)'!E20)</f>
        <v/>
      </c>
      <c r="F20" s="63" t="str">
        <f>IF('เช็คเวลาเรียน(เพื่อสังคม)'!F20="","",'เช็คเวลาเรียน(เพื่อสังคม)'!F20)</f>
        <v/>
      </c>
      <c r="G20" s="63" t="str">
        <f>IF('เช็คเวลาเรียน(เพื่อสังคม)'!G20="","",'เช็คเวลาเรียน(เพื่อสังคม)'!G20)</f>
        <v/>
      </c>
      <c r="H20" s="63" t="str">
        <f>IF('เช็คเวลาเรียน(เพื่อสังคม)'!H20="","",'เช็คเวลาเรียน(เพื่อสังคม)'!H20)</f>
        <v/>
      </c>
      <c r="I20" s="63" t="str">
        <f>IF('เช็คเวลาเรียน(เพื่อสังคม)'!I20="","",'เช็คเวลาเรียน(เพื่อสังคม)'!I20)</f>
        <v/>
      </c>
      <c r="J20" s="63" t="str">
        <f>IF('เช็คเวลาเรียน(เพื่อสังคม)'!J20="","",'เช็คเวลาเรียน(เพื่อสังคม)'!J20)</f>
        <v/>
      </c>
      <c r="K20" s="63" t="str">
        <f>IF('เช็คเวลาเรียน(เพื่อสังคม)'!K20="","",'เช็คเวลาเรียน(เพื่อสังคม)'!K20)</f>
        <v/>
      </c>
      <c r="L20" s="63" t="str">
        <f>IF('เช็คเวลาเรียน(เพื่อสังคม)'!L20="","",'เช็คเวลาเรียน(เพื่อสังคม)'!L20)</f>
        <v/>
      </c>
      <c r="M20" s="63" t="str">
        <f>IF('เช็คเวลาเรียน(เพื่อสังคม)'!M20="","",'เช็คเวลาเรียน(เพื่อสังคม)'!M20)</f>
        <v/>
      </c>
      <c r="N20" s="150" t="str">
        <f>IF('เช็คเวลาเรียน(เพื่อสังคม)'!N20="","",'เช็คเวลาเรียน(เพื่อสังคม)'!N20)</f>
        <v/>
      </c>
    </row>
    <row r="21" spans="2:14" ht="22.2" customHeight="1" x14ac:dyDescent="0.25">
      <c r="B21" s="66">
        <v>17</v>
      </c>
      <c r="C21" s="62"/>
      <c r="D21" s="63" t="str">
        <f>IF('เช็คเวลาเรียน(เพื่อสังคม)'!D21="","",'เช็คเวลาเรียน(เพื่อสังคม)'!D21)</f>
        <v/>
      </c>
      <c r="E21" s="63" t="str">
        <f>IF('เช็คเวลาเรียน(เพื่อสังคม)'!E21="","",'เช็คเวลาเรียน(เพื่อสังคม)'!E21)</f>
        <v/>
      </c>
      <c r="F21" s="63" t="str">
        <f>IF('เช็คเวลาเรียน(เพื่อสังคม)'!F21="","",'เช็คเวลาเรียน(เพื่อสังคม)'!F21)</f>
        <v/>
      </c>
      <c r="G21" s="63" t="str">
        <f>IF('เช็คเวลาเรียน(เพื่อสังคม)'!G21="","",'เช็คเวลาเรียน(เพื่อสังคม)'!G21)</f>
        <v/>
      </c>
      <c r="H21" s="63" t="str">
        <f>IF('เช็คเวลาเรียน(เพื่อสังคม)'!H21="","",'เช็คเวลาเรียน(เพื่อสังคม)'!H21)</f>
        <v/>
      </c>
      <c r="I21" s="63" t="str">
        <f>IF('เช็คเวลาเรียน(เพื่อสังคม)'!I21="","",'เช็คเวลาเรียน(เพื่อสังคม)'!I21)</f>
        <v/>
      </c>
      <c r="J21" s="63" t="str">
        <f>IF('เช็คเวลาเรียน(เพื่อสังคม)'!J21="","",'เช็คเวลาเรียน(เพื่อสังคม)'!J21)</f>
        <v/>
      </c>
      <c r="K21" s="63" t="str">
        <f>IF('เช็คเวลาเรียน(เพื่อสังคม)'!K21="","",'เช็คเวลาเรียน(เพื่อสังคม)'!K21)</f>
        <v/>
      </c>
      <c r="L21" s="63" t="str">
        <f>IF('เช็คเวลาเรียน(เพื่อสังคม)'!L21="","",'เช็คเวลาเรียน(เพื่อสังคม)'!L21)</f>
        <v/>
      </c>
      <c r="M21" s="63" t="str">
        <f>IF('เช็คเวลาเรียน(เพื่อสังคม)'!M21="","",'เช็คเวลาเรียน(เพื่อสังคม)'!M21)</f>
        <v/>
      </c>
      <c r="N21" s="150" t="str">
        <f>IF('เช็คเวลาเรียน(เพื่อสังคม)'!N21="","",'เช็คเวลาเรียน(เพื่อสังคม)'!N21)</f>
        <v/>
      </c>
    </row>
    <row r="22" spans="2:14" ht="22.2" customHeight="1" x14ac:dyDescent="0.25">
      <c r="B22" s="66">
        <v>18</v>
      </c>
      <c r="C22" s="62"/>
      <c r="D22" s="63" t="str">
        <f>IF('เช็คเวลาเรียน(เพื่อสังคม)'!D22="","",'เช็คเวลาเรียน(เพื่อสังคม)'!D22)</f>
        <v/>
      </c>
      <c r="E22" s="63" t="str">
        <f>IF('เช็คเวลาเรียน(เพื่อสังคม)'!E22="","",'เช็คเวลาเรียน(เพื่อสังคม)'!E22)</f>
        <v/>
      </c>
      <c r="F22" s="63" t="str">
        <f>IF('เช็คเวลาเรียน(เพื่อสังคม)'!F22="","",'เช็คเวลาเรียน(เพื่อสังคม)'!F22)</f>
        <v/>
      </c>
      <c r="G22" s="63" t="str">
        <f>IF('เช็คเวลาเรียน(เพื่อสังคม)'!G22="","",'เช็คเวลาเรียน(เพื่อสังคม)'!G22)</f>
        <v/>
      </c>
      <c r="H22" s="63" t="str">
        <f>IF('เช็คเวลาเรียน(เพื่อสังคม)'!H22="","",'เช็คเวลาเรียน(เพื่อสังคม)'!H22)</f>
        <v/>
      </c>
      <c r="I22" s="63" t="str">
        <f>IF('เช็คเวลาเรียน(เพื่อสังคม)'!I22="","",'เช็คเวลาเรียน(เพื่อสังคม)'!I22)</f>
        <v/>
      </c>
      <c r="J22" s="63" t="str">
        <f>IF('เช็คเวลาเรียน(เพื่อสังคม)'!J22="","",'เช็คเวลาเรียน(เพื่อสังคม)'!J22)</f>
        <v/>
      </c>
      <c r="K22" s="63" t="str">
        <f>IF('เช็คเวลาเรียน(เพื่อสังคม)'!K22="","",'เช็คเวลาเรียน(เพื่อสังคม)'!K22)</f>
        <v/>
      </c>
      <c r="L22" s="63" t="str">
        <f>IF('เช็คเวลาเรียน(เพื่อสังคม)'!L22="","",'เช็คเวลาเรียน(เพื่อสังคม)'!L22)</f>
        <v/>
      </c>
      <c r="M22" s="63" t="str">
        <f>IF('เช็คเวลาเรียน(เพื่อสังคม)'!M22="","",'เช็คเวลาเรียน(เพื่อสังคม)'!M22)</f>
        <v/>
      </c>
      <c r="N22" s="150" t="str">
        <f>IF('เช็คเวลาเรียน(เพื่อสังคม)'!N22="","",'เช็คเวลาเรียน(เพื่อสังคม)'!N22)</f>
        <v/>
      </c>
    </row>
    <row r="23" spans="2:14" ht="22.2" customHeight="1" x14ac:dyDescent="0.25">
      <c r="B23" s="66">
        <v>19</v>
      </c>
      <c r="C23" s="62"/>
      <c r="D23" s="63" t="str">
        <f>IF('เช็คเวลาเรียน(เพื่อสังคม)'!D23="","",'เช็คเวลาเรียน(เพื่อสังคม)'!D23)</f>
        <v/>
      </c>
      <c r="E23" s="63" t="str">
        <f>IF('เช็คเวลาเรียน(เพื่อสังคม)'!E23="","",'เช็คเวลาเรียน(เพื่อสังคม)'!E23)</f>
        <v/>
      </c>
      <c r="F23" s="63" t="str">
        <f>IF('เช็คเวลาเรียน(เพื่อสังคม)'!F23="","",'เช็คเวลาเรียน(เพื่อสังคม)'!F23)</f>
        <v/>
      </c>
      <c r="G23" s="63" t="str">
        <f>IF('เช็คเวลาเรียน(เพื่อสังคม)'!G23="","",'เช็คเวลาเรียน(เพื่อสังคม)'!G23)</f>
        <v/>
      </c>
      <c r="H23" s="63" t="str">
        <f>IF('เช็คเวลาเรียน(เพื่อสังคม)'!H23="","",'เช็คเวลาเรียน(เพื่อสังคม)'!H23)</f>
        <v/>
      </c>
      <c r="I23" s="63" t="str">
        <f>IF('เช็คเวลาเรียน(เพื่อสังคม)'!I23="","",'เช็คเวลาเรียน(เพื่อสังคม)'!I23)</f>
        <v/>
      </c>
      <c r="J23" s="63" t="str">
        <f>IF('เช็คเวลาเรียน(เพื่อสังคม)'!J23="","",'เช็คเวลาเรียน(เพื่อสังคม)'!J23)</f>
        <v/>
      </c>
      <c r="K23" s="63" t="str">
        <f>IF('เช็คเวลาเรียน(เพื่อสังคม)'!K23="","",'เช็คเวลาเรียน(เพื่อสังคม)'!K23)</f>
        <v/>
      </c>
      <c r="L23" s="63" t="str">
        <f>IF('เช็คเวลาเรียน(เพื่อสังคม)'!L23="","",'เช็คเวลาเรียน(เพื่อสังคม)'!L23)</f>
        <v/>
      </c>
      <c r="M23" s="63" t="str">
        <f>IF('เช็คเวลาเรียน(เพื่อสังคม)'!M23="","",'เช็คเวลาเรียน(เพื่อสังคม)'!M23)</f>
        <v/>
      </c>
      <c r="N23" s="150" t="str">
        <f>IF('เช็คเวลาเรียน(เพื่อสังคม)'!N23="","",'เช็คเวลาเรียน(เพื่อสังคม)'!N23)</f>
        <v/>
      </c>
    </row>
    <row r="24" spans="2:14" ht="22.2" customHeight="1" x14ac:dyDescent="0.25">
      <c r="B24" s="66">
        <v>20</v>
      </c>
      <c r="C24" s="62"/>
      <c r="D24" s="63" t="str">
        <f>IF('เช็คเวลาเรียน(เพื่อสังคม)'!D24="","",'เช็คเวลาเรียน(เพื่อสังคม)'!D24)</f>
        <v/>
      </c>
      <c r="E24" s="63" t="str">
        <f>IF('เช็คเวลาเรียน(เพื่อสังคม)'!E24="","",'เช็คเวลาเรียน(เพื่อสังคม)'!E24)</f>
        <v/>
      </c>
      <c r="F24" s="63" t="str">
        <f>IF('เช็คเวลาเรียน(เพื่อสังคม)'!F24="","",'เช็คเวลาเรียน(เพื่อสังคม)'!F24)</f>
        <v/>
      </c>
      <c r="G24" s="63" t="str">
        <f>IF('เช็คเวลาเรียน(เพื่อสังคม)'!G24="","",'เช็คเวลาเรียน(เพื่อสังคม)'!G24)</f>
        <v/>
      </c>
      <c r="H24" s="63" t="str">
        <f>IF('เช็คเวลาเรียน(เพื่อสังคม)'!H24="","",'เช็คเวลาเรียน(เพื่อสังคม)'!H24)</f>
        <v/>
      </c>
      <c r="I24" s="63" t="str">
        <f>IF('เช็คเวลาเรียน(เพื่อสังคม)'!I24="","",'เช็คเวลาเรียน(เพื่อสังคม)'!I24)</f>
        <v/>
      </c>
      <c r="J24" s="63" t="str">
        <f>IF('เช็คเวลาเรียน(เพื่อสังคม)'!J24="","",'เช็คเวลาเรียน(เพื่อสังคม)'!J24)</f>
        <v/>
      </c>
      <c r="K24" s="63" t="str">
        <f>IF('เช็คเวลาเรียน(เพื่อสังคม)'!K24="","",'เช็คเวลาเรียน(เพื่อสังคม)'!K24)</f>
        <v/>
      </c>
      <c r="L24" s="63" t="str">
        <f>IF('เช็คเวลาเรียน(เพื่อสังคม)'!L24="","",'เช็คเวลาเรียน(เพื่อสังคม)'!L24)</f>
        <v/>
      </c>
      <c r="M24" s="63" t="str">
        <f>IF('เช็คเวลาเรียน(เพื่อสังคม)'!M24="","",'เช็คเวลาเรียน(เพื่อสังคม)'!M24)</f>
        <v/>
      </c>
      <c r="N24" s="150" t="str">
        <f>IF('เช็คเวลาเรียน(เพื่อสังคม)'!N24="","",'เช็คเวลาเรียน(เพื่อสังคม)'!N24)</f>
        <v/>
      </c>
    </row>
    <row r="25" spans="2:14" ht="22.2" customHeight="1" x14ac:dyDescent="0.25">
      <c r="B25" s="66">
        <v>21</v>
      </c>
      <c r="C25" s="62"/>
      <c r="D25" s="63" t="str">
        <f>IF('เช็คเวลาเรียน(เพื่อสังคม)'!D25="","",'เช็คเวลาเรียน(เพื่อสังคม)'!D25)</f>
        <v/>
      </c>
      <c r="E25" s="63" t="str">
        <f>IF('เช็คเวลาเรียน(เพื่อสังคม)'!E25="","",'เช็คเวลาเรียน(เพื่อสังคม)'!E25)</f>
        <v/>
      </c>
      <c r="F25" s="63" t="str">
        <f>IF('เช็คเวลาเรียน(เพื่อสังคม)'!F25="","",'เช็คเวลาเรียน(เพื่อสังคม)'!F25)</f>
        <v/>
      </c>
      <c r="G25" s="63" t="str">
        <f>IF('เช็คเวลาเรียน(เพื่อสังคม)'!G25="","",'เช็คเวลาเรียน(เพื่อสังคม)'!G25)</f>
        <v/>
      </c>
      <c r="H25" s="63" t="str">
        <f>IF('เช็คเวลาเรียน(เพื่อสังคม)'!H25="","",'เช็คเวลาเรียน(เพื่อสังคม)'!H25)</f>
        <v/>
      </c>
      <c r="I25" s="63" t="str">
        <f>IF('เช็คเวลาเรียน(เพื่อสังคม)'!I25="","",'เช็คเวลาเรียน(เพื่อสังคม)'!I25)</f>
        <v/>
      </c>
      <c r="J25" s="63" t="str">
        <f>IF('เช็คเวลาเรียน(เพื่อสังคม)'!J25="","",'เช็คเวลาเรียน(เพื่อสังคม)'!J25)</f>
        <v/>
      </c>
      <c r="K25" s="63" t="str">
        <f>IF('เช็คเวลาเรียน(เพื่อสังคม)'!K25="","",'เช็คเวลาเรียน(เพื่อสังคม)'!K25)</f>
        <v/>
      </c>
      <c r="L25" s="63" t="str">
        <f>IF('เช็คเวลาเรียน(เพื่อสังคม)'!L25="","",'เช็คเวลาเรียน(เพื่อสังคม)'!L25)</f>
        <v/>
      </c>
      <c r="M25" s="63" t="str">
        <f>IF('เช็คเวลาเรียน(เพื่อสังคม)'!M25="","",'เช็คเวลาเรียน(เพื่อสังคม)'!M25)</f>
        <v/>
      </c>
      <c r="N25" s="150" t="str">
        <f>IF('เช็คเวลาเรียน(เพื่อสังคม)'!N25="","",'เช็คเวลาเรียน(เพื่อสังคม)'!N25)</f>
        <v/>
      </c>
    </row>
    <row r="26" spans="2:14" ht="22.2" customHeight="1" x14ac:dyDescent="0.25">
      <c r="B26" s="66">
        <v>22</v>
      </c>
      <c r="C26" s="62"/>
      <c r="D26" s="63" t="str">
        <f>IF('เช็คเวลาเรียน(เพื่อสังคม)'!D26="","",'เช็คเวลาเรียน(เพื่อสังคม)'!D26)</f>
        <v/>
      </c>
      <c r="E26" s="63" t="str">
        <f>IF('เช็คเวลาเรียน(เพื่อสังคม)'!E26="","",'เช็คเวลาเรียน(เพื่อสังคม)'!E26)</f>
        <v/>
      </c>
      <c r="F26" s="63" t="str">
        <f>IF('เช็คเวลาเรียน(เพื่อสังคม)'!F26="","",'เช็คเวลาเรียน(เพื่อสังคม)'!F26)</f>
        <v/>
      </c>
      <c r="G26" s="63" t="str">
        <f>IF('เช็คเวลาเรียน(เพื่อสังคม)'!G26="","",'เช็คเวลาเรียน(เพื่อสังคม)'!G26)</f>
        <v/>
      </c>
      <c r="H26" s="63" t="str">
        <f>IF('เช็คเวลาเรียน(เพื่อสังคม)'!H26="","",'เช็คเวลาเรียน(เพื่อสังคม)'!H26)</f>
        <v/>
      </c>
      <c r="I26" s="63" t="str">
        <f>IF('เช็คเวลาเรียน(เพื่อสังคม)'!I26="","",'เช็คเวลาเรียน(เพื่อสังคม)'!I26)</f>
        <v/>
      </c>
      <c r="J26" s="63" t="str">
        <f>IF('เช็คเวลาเรียน(เพื่อสังคม)'!J26="","",'เช็คเวลาเรียน(เพื่อสังคม)'!J26)</f>
        <v/>
      </c>
      <c r="K26" s="63" t="str">
        <f>IF('เช็คเวลาเรียน(เพื่อสังคม)'!K26="","",'เช็คเวลาเรียน(เพื่อสังคม)'!K26)</f>
        <v/>
      </c>
      <c r="L26" s="63" t="str">
        <f>IF('เช็คเวลาเรียน(เพื่อสังคม)'!L26="","",'เช็คเวลาเรียน(เพื่อสังคม)'!L26)</f>
        <v/>
      </c>
      <c r="M26" s="63" t="str">
        <f>IF('เช็คเวลาเรียน(เพื่อสังคม)'!M26="","",'เช็คเวลาเรียน(เพื่อสังคม)'!M26)</f>
        <v/>
      </c>
      <c r="N26" s="150" t="str">
        <f>IF('เช็คเวลาเรียน(เพื่อสังคม)'!N26="","",'เช็คเวลาเรียน(เพื่อสังคม)'!N26)</f>
        <v/>
      </c>
    </row>
    <row r="27" spans="2:14" ht="22.2" customHeight="1" x14ac:dyDescent="0.25">
      <c r="B27" s="66">
        <v>23</v>
      </c>
      <c r="C27" s="62"/>
      <c r="D27" s="63" t="str">
        <f>IF('เช็คเวลาเรียน(เพื่อสังคม)'!D27="","",'เช็คเวลาเรียน(เพื่อสังคม)'!D27)</f>
        <v/>
      </c>
      <c r="E27" s="63" t="str">
        <f>IF('เช็คเวลาเรียน(เพื่อสังคม)'!E27="","",'เช็คเวลาเรียน(เพื่อสังคม)'!E27)</f>
        <v/>
      </c>
      <c r="F27" s="63" t="str">
        <f>IF('เช็คเวลาเรียน(เพื่อสังคม)'!F27="","",'เช็คเวลาเรียน(เพื่อสังคม)'!F27)</f>
        <v/>
      </c>
      <c r="G27" s="63" t="str">
        <f>IF('เช็คเวลาเรียน(เพื่อสังคม)'!G27="","",'เช็คเวลาเรียน(เพื่อสังคม)'!G27)</f>
        <v/>
      </c>
      <c r="H27" s="63" t="str">
        <f>IF('เช็คเวลาเรียน(เพื่อสังคม)'!H27="","",'เช็คเวลาเรียน(เพื่อสังคม)'!H27)</f>
        <v/>
      </c>
      <c r="I27" s="63" t="str">
        <f>IF('เช็คเวลาเรียน(เพื่อสังคม)'!I27="","",'เช็คเวลาเรียน(เพื่อสังคม)'!I27)</f>
        <v/>
      </c>
      <c r="J27" s="63" t="str">
        <f>IF('เช็คเวลาเรียน(เพื่อสังคม)'!J27="","",'เช็คเวลาเรียน(เพื่อสังคม)'!J27)</f>
        <v/>
      </c>
      <c r="K27" s="63" t="str">
        <f>IF('เช็คเวลาเรียน(เพื่อสังคม)'!K27="","",'เช็คเวลาเรียน(เพื่อสังคม)'!K27)</f>
        <v/>
      </c>
      <c r="L27" s="63" t="str">
        <f>IF('เช็คเวลาเรียน(เพื่อสังคม)'!L27="","",'เช็คเวลาเรียน(เพื่อสังคม)'!L27)</f>
        <v/>
      </c>
      <c r="M27" s="63" t="str">
        <f>IF('เช็คเวลาเรียน(เพื่อสังคม)'!M27="","",'เช็คเวลาเรียน(เพื่อสังคม)'!M27)</f>
        <v/>
      </c>
      <c r="N27" s="150" t="str">
        <f>IF('เช็คเวลาเรียน(เพื่อสังคม)'!N27="","",'เช็คเวลาเรียน(เพื่อสังคม)'!N27)</f>
        <v/>
      </c>
    </row>
    <row r="28" spans="2:14" ht="22.2" customHeight="1" x14ac:dyDescent="0.25">
      <c r="B28" s="66">
        <v>24</v>
      </c>
      <c r="C28" s="62"/>
      <c r="D28" s="63" t="str">
        <f>IF('เช็คเวลาเรียน(เพื่อสังคม)'!D28="","",'เช็คเวลาเรียน(เพื่อสังคม)'!D28)</f>
        <v/>
      </c>
      <c r="E28" s="63" t="str">
        <f>IF('เช็คเวลาเรียน(เพื่อสังคม)'!E28="","",'เช็คเวลาเรียน(เพื่อสังคม)'!E28)</f>
        <v/>
      </c>
      <c r="F28" s="63" t="str">
        <f>IF('เช็คเวลาเรียน(เพื่อสังคม)'!F28="","",'เช็คเวลาเรียน(เพื่อสังคม)'!F28)</f>
        <v/>
      </c>
      <c r="G28" s="63" t="str">
        <f>IF('เช็คเวลาเรียน(เพื่อสังคม)'!G28="","",'เช็คเวลาเรียน(เพื่อสังคม)'!G28)</f>
        <v/>
      </c>
      <c r="H28" s="63" t="str">
        <f>IF('เช็คเวลาเรียน(เพื่อสังคม)'!H28="","",'เช็คเวลาเรียน(เพื่อสังคม)'!H28)</f>
        <v/>
      </c>
      <c r="I28" s="63" t="str">
        <f>IF('เช็คเวลาเรียน(เพื่อสังคม)'!I28="","",'เช็คเวลาเรียน(เพื่อสังคม)'!I28)</f>
        <v/>
      </c>
      <c r="J28" s="63" t="str">
        <f>IF('เช็คเวลาเรียน(เพื่อสังคม)'!J28="","",'เช็คเวลาเรียน(เพื่อสังคม)'!J28)</f>
        <v/>
      </c>
      <c r="K28" s="63" t="str">
        <f>IF('เช็คเวลาเรียน(เพื่อสังคม)'!K28="","",'เช็คเวลาเรียน(เพื่อสังคม)'!K28)</f>
        <v/>
      </c>
      <c r="L28" s="63" t="str">
        <f>IF('เช็คเวลาเรียน(เพื่อสังคม)'!L28="","",'เช็คเวลาเรียน(เพื่อสังคม)'!L28)</f>
        <v/>
      </c>
      <c r="M28" s="63" t="str">
        <f>IF('เช็คเวลาเรียน(เพื่อสังคม)'!M28="","",'เช็คเวลาเรียน(เพื่อสังคม)'!M28)</f>
        <v/>
      </c>
      <c r="N28" s="150" t="str">
        <f>IF('เช็คเวลาเรียน(เพื่อสังคม)'!N28="","",'เช็คเวลาเรียน(เพื่อสังคม)'!N28)</f>
        <v/>
      </c>
    </row>
    <row r="29" spans="2:14" ht="22.2" customHeight="1" x14ac:dyDescent="0.25">
      <c r="B29" s="66">
        <v>25</v>
      </c>
      <c r="C29" s="62"/>
      <c r="D29" s="63" t="str">
        <f>IF('เช็คเวลาเรียน(เพื่อสังคม)'!D29="","",'เช็คเวลาเรียน(เพื่อสังคม)'!D29)</f>
        <v/>
      </c>
      <c r="E29" s="63" t="str">
        <f>IF('เช็คเวลาเรียน(เพื่อสังคม)'!E29="","",'เช็คเวลาเรียน(เพื่อสังคม)'!E29)</f>
        <v/>
      </c>
      <c r="F29" s="63" t="str">
        <f>IF('เช็คเวลาเรียน(เพื่อสังคม)'!F29="","",'เช็คเวลาเรียน(เพื่อสังคม)'!F29)</f>
        <v/>
      </c>
      <c r="G29" s="63" t="str">
        <f>IF('เช็คเวลาเรียน(เพื่อสังคม)'!G29="","",'เช็คเวลาเรียน(เพื่อสังคม)'!G29)</f>
        <v/>
      </c>
      <c r="H29" s="63" t="str">
        <f>IF('เช็คเวลาเรียน(เพื่อสังคม)'!H29="","",'เช็คเวลาเรียน(เพื่อสังคม)'!H29)</f>
        <v/>
      </c>
      <c r="I29" s="63" t="str">
        <f>IF('เช็คเวลาเรียน(เพื่อสังคม)'!I29="","",'เช็คเวลาเรียน(เพื่อสังคม)'!I29)</f>
        <v/>
      </c>
      <c r="J29" s="63" t="str">
        <f>IF('เช็คเวลาเรียน(เพื่อสังคม)'!J29="","",'เช็คเวลาเรียน(เพื่อสังคม)'!J29)</f>
        <v/>
      </c>
      <c r="K29" s="63" t="str">
        <f>IF('เช็คเวลาเรียน(เพื่อสังคม)'!K29="","",'เช็คเวลาเรียน(เพื่อสังคม)'!K29)</f>
        <v/>
      </c>
      <c r="L29" s="63" t="str">
        <f>IF('เช็คเวลาเรียน(เพื่อสังคม)'!L29="","",'เช็คเวลาเรียน(เพื่อสังคม)'!L29)</f>
        <v/>
      </c>
      <c r="M29" s="63" t="str">
        <f>IF('เช็คเวลาเรียน(เพื่อสังคม)'!M29="","",'เช็คเวลาเรียน(เพื่อสังคม)'!M29)</f>
        <v/>
      </c>
      <c r="N29" s="150" t="str">
        <f>IF('เช็คเวลาเรียน(เพื่อสังคม)'!N29="","",'เช็คเวลาเรียน(เพื่อสังคม)'!N29)</f>
        <v/>
      </c>
    </row>
    <row r="30" spans="2:14" ht="22.2" customHeight="1" x14ac:dyDescent="0.25">
      <c r="B30" s="66">
        <v>26</v>
      </c>
      <c r="C30" s="62"/>
      <c r="D30" s="63" t="str">
        <f>IF('เช็คเวลาเรียน(เพื่อสังคม)'!D30="","",'เช็คเวลาเรียน(เพื่อสังคม)'!D30)</f>
        <v/>
      </c>
      <c r="E30" s="63" t="str">
        <f>IF('เช็คเวลาเรียน(เพื่อสังคม)'!E30="","",'เช็คเวลาเรียน(เพื่อสังคม)'!E30)</f>
        <v/>
      </c>
      <c r="F30" s="63" t="str">
        <f>IF('เช็คเวลาเรียน(เพื่อสังคม)'!F30="","",'เช็คเวลาเรียน(เพื่อสังคม)'!F30)</f>
        <v/>
      </c>
      <c r="G30" s="63" t="str">
        <f>IF('เช็คเวลาเรียน(เพื่อสังคม)'!G30="","",'เช็คเวลาเรียน(เพื่อสังคม)'!G30)</f>
        <v/>
      </c>
      <c r="H30" s="63" t="str">
        <f>IF('เช็คเวลาเรียน(เพื่อสังคม)'!H30="","",'เช็คเวลาเรียน(เพื่อสังคม)'!H30)</f>
        <v/>
      </c>
      <c r="I30" s="63" t="str">
        <f>IF('เช็คเวลาเรียน(เพื่อสังคม)'!I30="","",'เช็คเวลาเรียน(เพื่อสังคม)'!I30)</f>
        <v/>
      </c>
      <c r="J30" s="63" t="str">
        <f>IF('เช็คเวลาเรียน(เพื่อสังคม)'!J30="","",'เช็คเวลาเรียน(เพื่อสังคม)'!J30)</f>
        <v/>
      </c>
      <c r="K30" s="63" t="str">
        <f>IF('เช็คเวลาเรียน(เพื่อสังคม)'!K30="","",'เช็คเวลาเรียน(เพื่อสังคม)'!K30)</f>
        <v/>
      </c>
      <c r="L30" s="63" t="str">
        <f>IF('เช็คเวลาเรียน(เพื่อสังคม)'!L30="","",'เช็คเวลาเรียน(เพื่อสังคม)'!L30)</f>
        <v/>
      </c>
      <c r="M30" s="63" t="str">
        <f>IF('เช็คเวลาเรียน(เพื่อสังคม)'!M30="","",'เช็คเวลาเรียน(เพื่อสังคม)'!M30)</f>
        <v/>
      </c>
      <c r="N30" s="150" t="str">
        <f>IF('เช็คเวลาเรียน(เพื่อสังคม)'!N30="","",'เช็คเวลาเรียน(เพื่อสังคม)'!N30)</f>
        <v/>
      </c>
    </row>
    <row r="31" spans="2:14" ht="22.2" customHeight="1" x14ac:dyDescent="0.25">
      <c r="B31" s="66">
        <v>27</v>
      </c>
      <c r="C31" s="62"/>
      <c r="D31" s="63" t="str">
        <f>IF('เช็คเวลาเรียน(เพื่อสังคม)'!D31="","",'เช็คเวลาเรียน(เพื่อสังคม)'!D31)</f>
        <v/>
      </c>
      <c r="E31" s="63" t="str">
        <f>IF('เช็คเวลาเรียน(เพื่อสังคม)'!E31="","",'เช็คเวลาเรียน(เพื่อสังคม)'!E31)</f>
        <v/>
      </c>
      <c r="F31" s="63" t="str">
        <f>IF('เช็คเวลาเรียน(เพื่อสังคม)'!F31="","",'เช็คเวลาเรียน(เพื่อสังคม)'!F31)</f>
        <v/>
      </c>
      <c r="G31" s="63" t="str">
        <f>IF('เช็คเวลาเรียน(เพื่อสังคม)'!G31="","",'เช็คเวลาเรียน(เพื่อสังคม)'!G31)</f>
        <v/>
      </c>
      <c r="H31" s="63" t="str">
        <f>IF('เช็คเวลาเรียน(เพื่อสังคม)'!H31="","",'เช็คเวลาเรียน(เพื่อสังคม)'!H31)</f>
        <v/>
      </c>
      <c r="I31" s="63" t="str">
        <f>IF('เช็คเวลาเรียน(เพื่อสังคม)'!I31="","",'เช็คเวลาเรียน(เพื่อสังคม)'!I31)</f>
        <v/>
      </c>
      <c r="J31" s="63" t="str">
        <f>IF('เช็คเวลาเรียน(เพื่อสังคม)'!J31="","",'เช็คเวลาเรียน(เพื่อสังคม)'!J31)</f>
        <v/>
      </c>
      <c r="K31" s="63" t="str">
        <f>IF('เช็คเวลาเรียน(เพื่อสังคม)'!K31="","",'เช็คเวลาเรียน(เพื่อสังคม)'!K31)</f>
        <v/>
      </c>
      <c r="L31" s="63" t="str">
        <f>IF('เช็คเวลาเรียน(เพื่อสังคม)'!L31="","",'เช็คเวลาเรียน(เพื่อสังคม)'!L31)</f>
        <v/>
      </c>
      <c r="M31" s="63" t="str">
        <f>IF('เช็คเวลาเรียน(เพื่อสังคม)'!M31="","",'เช็คเวลาเรียน(เพื่อสังคม)'!M31)</f>
        <v/>
      </c>
      <c r="N31" s="150" t="str">
        <f>IF('เช็คเวลาเรียน(เพื่อสังคม)'!N31="","",'เช็คเวลาเรียน(เพื่อสังคม)'!N31)</f>
        <v/>
      </c>
    </row>
    <row r="32" spans="2:14" ht="22.2" customHeight="1" x14ac:dyDescent="0.25">
      <c r="B32" s="66">
        <v>28</v>
      </c>
      <c r="C32" s="62"/>
      <c r="D32" s="63" t="str">
        <f>IF('เช็คเวลาเรียน(เพื่อสังคม)'!D32="","",'เช็คเวลาเรียน(เพื่อสังคม)'!D32)</f>
        <v/>
      </c>
      <c r="E32" s="63" t="str">
        <f>IF('เช็คเวลาเรียน(เพื่อสังคม)'!E32="","",'เช็คเวลาเรียน(เพื่อสังคม)'!E32)</f>
        <v/>
      </c>
      <c r="F32" s="63" t="str">
        <f>IF('เช็คเวลาเรียน(เพื่อสังคม)'!F32="","",'เช็คเวลาเรียน(เพื่อสังคม)'!F32)</f>
        <v/>
      </c>
      <c r="G32" s="63" t="str">
        <f>IF('เช็คเวลาเรียน(เพื่อสังคม)'!G32="","",'เช็คเวลาเรียน(เพื่อสังคม)'!G32)</f>
        <v/>
      </c>
      <c r="H32" s="63" t="str">
        <f>IF('เช็คเวลาเรียน(เพื่อสังคม)'!H32="","",'เช็คเวลาเรียน(เพื่อสังคม)'!H32)</f>
        <v/>
      </c>
      <c r="I32" s="63" t="str">
        <f>IF('เช็คเวลาเรียน(เพื่อสังคม)'!I32="","",'เช็คเวลาเรียน(เพื่อสังคม)'!I32)</f>
        <v/>
      </c>
      <c r="J32" s="63" t="str">
        <f>IF('เช็คเวลาเรียน(เพื่อสังคม)'!J32="","",'เช็คเวลาเรียน(เพื่อสังคม)'!J32)</f>
        <v/>
      </c>
      <c r="K32" s="63" t="str">
        <f>IF('เช็คเวลาเรียน(เพื่อสังคม)'!K32="","",'เช็คเวลาเรียน(เพื่อสังคม)'!K32)</f>
        <v/>
      </c>
      <c r="L32" s="63" t="str">
        <f>IF('เช็คเวลาเรียน(เพื่อสังคม)'!L32="","",'เช็คเวลาเรียน(เพื่อสังคม)'!L32)</f>
        <v/>
      </c>
      <c r="M32" s="63" t="str">
        <f>IF('เช็คเวลาเรียน(เพื่อสังคม)'!M32="","",'เช็คเวลาเรียน(เพื่อสังคม)'!M32)</f>
        <v/>
      </c>
      <c r="N32" s="150" t="str">
        <f>IF('เช็คเวลาเรียน(เพื่อสังคม)'!N32="","",'เช็คเวลาเรียน(เพื่อสังคม)'!N32)</f>
        <v/>
      </c>
    </row>
    <row r="33" spans="2:14" ht="22.2" customHeight="1" x14ac:dyDescent="0.25">
      <c r="B33" s="66">
        <v>29</v>
      </c>
      <c r="C33" s="62"/>
      <c r="D33" s="63" t="str">
        <f>IF('เช็คเวลาเรียน(เพื่อสังคม)'!D33="","",'เช็คเวลาเรียน(เพื่อสังคม)'!D33)</f>
        <v/>
      </c>
      <c r="E33" s="63" t="str">
        <f>IF('เช็คเวลาเรียน(เพื่อสังคม)'!E33="","",'เช็คเวลาเรียน(เพื่อสังคม)'!E33)</f>
        <v/>
      </c>
      <c r="F33" s="63" t="str">
        <f>IF('เช็คเวลาเรียน(เพื่อสังคม)'!F33="","",'เช็คเวลาเรียน(เพื่อสังคม)'!F33)</f>
        <v/>
      </c>
      <c r="G33" s="63" t="str">
        <f>IF('เช็คเวลาเรียน(เพื่อสังคม)'!G33="","",'เช็คเวลาเรียน(เพื่อสังคม)'!G33)</f>
        <v/>
      </c>
      <c r="H33" s="63" t="str">
        <f>IF('เช็คเวลาเรียน(เพื่อสังคม)'!H33="","",'เช็คเวลาเรียน(เพื่อสังคม)'!H33)</f>
        <v/>
      </c>
      <c r="I33" s="63" t="str">
        <f>IF('เช็คเวลาเรียน(เพื่อสังคม)'!I33="","",'เช็คเวลาเรียน(เพื่อสังคม)'!I33)</f>
        <v/>
      </c>
      <c r="J33" s="63" t="str">
        <f>IF('เช็คเวลาเรียน(เพื่อสังคม)'!J33="","",'เช็คเวลาเรียน(เพื่อสังคม)'!J33)</f>
        <v/>
      </c>
      <c r="K33" s="63" t="str">
        <f>IF('เช็คเวลาเรียน(เพื่อสังคม)'!K33="","",'เช็คเวลาเรียน(เพื่อสังคม)'!K33)</f>
        <v/>
      </c>
      <c r="L33" s="63" t="str">
        <f>IF('เช็คเวลาเรียน(เพื่อสังคม)'!L33="","",'เช็คเวลาเรียน(เพื่อสังคม)'!L33)</f>
        <v/>
      </c>
      <c r="M33" s="63" t="str">
        <f>IF('เช็คเวลาเรียน(เพื่อสังคม)'!M33="","",'เช็คเวลาเรียน(เพื่อสังคม)'!M33)</f>
        <v/>
      </c>
      <c r="N33" s="150" t="str">
        <f>IF('เช็คเวลาเรียน(เพื่อสังคม)'!N33="","",'เช็คเวลาเรียน(เพื่อสังคม)'!N33)</f>
        <v/>
      </c>
    </row>
    <row r="34" spans="2:14" ht="22.2" customHeight="1" x14ac:dyDescent="0.25">
      <c r="B34" s="66">
        <v>30</v>
      </c>
      <c r="C34" s="62"/>
      <c r="D34" s="63" t="str">
        <f>IF('เช็คเวลาเรียน(เพื่อสังคม)'!D34="","",'เช็คเวลาเรียน(เพื่อสังคม)'!D34)</f>
        <v/>
      </c>
      <c r="E34" s="63" t="str">
        <f>IF('เช็คเวลาเรียน(เพื่อสังคม)'!E34="","",'เช็คเวลาเรียน(เพื่อสังคม)'!E34)</f>
        <v/>
      </c>
      <c r="F34" s="63" t="str">
        <f>IF('เช็คเวลาเรียน(เพื่อสังคม)'!F34="","",'เช็คเวลาเรียน(เพื่อสังคม)'!F34)</f>
        <v/>
      </c>
      <c r="G34" s="63" t="str">
        <f>IF('เช็คเวลาเรียน(เพื่อสังคม)'!G34="","",'เช็คเวลาเรียน(เพื่อสังคม)'!G34)</f>
        <v/>
      </c>
      <c r="H34" s="63" t="str">
        <f>IF('เช็คเวลาเรียน(เพื่อสังคม)'!H34="","",'เช็คเวลาเรียน(เพื่อสังคม)'!H34)</f>
        <v/>
      </c>
      <c r="I34" s="63" t="str">
        <f>IF('เช็คเวลาเรียน(เพื่อสังคม)'!I34="","",'เช็คเวลาเรียน(เพื่อสังคม)'!I34)</f>
        <v/>
      </c>
      <c r="J34" s="63" t="str">
        <f>IF('เช็คเวลาเรียน(เพื่อสังคม)'!J34="","",'เช็คเวลาเรียน(เพื่อสังคม)'!J34)</f>
        <v/>
      </c>
      <c r="K34" s="63" t="str">
        <f>IF('เช็คเวลาเรียน(เพื่อสังคม)'!K34="","",'เช็คเวลาเรียน(เพื่อสังคม)'!K34)</f>
        <v/>
      </c>
      <c r="L34" s="63" t="str">
        <f>IF('เช็คเวลาเรียน(เพื่อสังคม)'!L34="","",'เช็คเวลาเรียน(เพื่อสังคม)'!L34)</f>
        <v/>
      </c>
      <c r="M34" s="63" t="str">
        <f>IF('เช็คเวลาเรียน(เพื่อสังคม)'!M34="","",'เช็คเวลาเรียน(เพื่อสังคม)'!M34)</f>
        <v/>
      </c>
      <c r="N34" s="150" t="str">
        <f>IF('เช็คเวลาเรียน(เพื่อสังคม)'!N34="","",'เช็คเวลาเรียน(เพื่อสังคม)'!N34)</f>
        <v/>
      </c>
    </row>
    <row r="35" spans="2:14" ht="22.2" customHeight="1" x14ac:dyDescent="0.25">
      <c r="B35" s="66">
        <v>31</v>
      </c>
      <c r="C35" s="62"/>
      <c r="D35" s="63" t="str">
        <f>IF('เช็คเวลาเรียน(เพื่อสังคม)'!D35="","",'เช็คเวลาเรียน(เพื่อสังคม)'!D35)</f>
        <v/>
      </c>
      <c r="E35" s="63" t="str">
        <f>IF('เช็คเวลาเรียน(เพื่อสังคม)'!E35="","",'เช็คเวลาเรียน(เพื่อสังคม)'!E35)</f>
        <v/>
      </c>
      <c r="F35" s="63" t="str">
        <f>IF('เช็คเวลาเรียน(เพื่อสังคม)'!F35="","",'เช็คเวลาเรียน(เพื่อสังคม)'!F35)</f>
        <v/>
      </c>
      <c r="G35" s="63" t="str">
        <f>IF('เช็คเวลาเรียน(เพื่อสังคม)'!G35="","",'เช็คเวลาเรียน(เพื่อสังคม)'!G35)</f>
        <v/>
      </c>
      <c r="H35" s="63" t="str">
        <f>IF('เช็คเวลาเรียน(เพื่อสังคม)'!H35="","",'เช็คเวลาเรียน(เพื่อสังคม)'!H35)</f>
        <v/>
      </c>
      <c r="I35" s="63" t="str">
        <f>IF('เช็คเวลาเรียน(เพื่อสังคม)'!I35="","",'เช็คเวลาเรียน(เพื่อสังคม)'!I35)</f>
        <v/>
      </c>
      <c r="J35" s="63" t="str">
        <f>IF('เช็คเวลาเรียน(เพื่อสังคม)'!J35="","",'เช็คเวลาเรียน(เพื่อสังคม)'!J35)</f>
        <v/>
      </c>
      <c r="K35" s="63" t="str">
        <f>IF('เช็คเวลาเรียน(เพื่อสังคม)'!K35="","",'เช็คเวลาเรียน(เพื่อสังคม)'!K35)</f>
        <v/>
      </c>
      <c r="L35" s="63" t="str">
        <f>IF('เช็คเวลาเรียน(เพื่อสังคม)'!L35="","",'เช็คเวลาเรียน(เพื่อสังคม)'!L35)</f>
        <v/>
      </c>
      <c r="M35" s="63" t="str">
        <f>IF('เช็คเวลาเรียน(เพื่อสังคม)'!M35="","",'เช็คเวลาเรียน(เพื่อสังคม)'!M35)</f>
        <v/>
      </c>
      <c r="N35" s="150" t="str">
        <f>IF('เช็คเวลาเรียน(เพื่อสังคม)'!N35="","",'เช็คเวลาเรียน(เพื่อสังคม)'!N35)</f>
        <v/>
      </c>
    </row>
    <row r="36" spans="2:14" ht="22.2" customHeight="1" x14ac:dyDescent="0.25">
      <c r="B36" s="66">
        <v>32</v>
      </c>
      <c r="C36" s="62"/>
      <c r="D36" s="63" t="str">
        <f>IF('เช็คเวลาเรียน(เพื่อสังคม)'!D36="","",'เช็คเวลาเรียน(เพื่อสังคม)'!D36)</f>
        <v/>
      </c>
      <c r="E36" s="63" t="str">
        <f>IF('เช็คเวลาเรียน(เพื่อสังคม)'!E36="","",'เช็คเวลาเรียน(เพื่อสังคม)'!E36)</f>
        <v/>
      </c>
      <c r="F36" s="63" t="str">
        <f>IF('เช็คเวลาเรียน(เพื่อสังคม)'!F36="","",'เช็คเวลาเรียน(เพื่อสังคม)'!F36)</f>
        <v/>
      </c>
      <c r="G36" s="63" t="str">
        <f>IF('เช็คเวลาเรียน(เพื่อสังคม)'!G36="","",'เช็คเวลาเรียน(เพื่อสังคม)'!G36)</f>
        <v/>
      </c>
      <c r="H36" s="63" t="str">
        <f>IF('เช็คเวลาเรียน(เพื่อสังคม)'!H36="","",'เช็คเวลาเรียน(เพื่อสังคม)'!H36)</f>
        <v/>
      </c>
      <c r="I36" s="63" t="str">
        <f>IF('เช็คเวลาเรียน(เพื่อสังคม)'!I36="","",'เช็คเวลาเรียน(เพื่อสังคม)'!I36)</f>
        <v/>
      </c>
      <c r="J36" s="63" t="str">
        <f>IF('เช็คเวลาเรียน(เพื่อสังคม)'!J36="","",'เช็คเวลาเรียน(เพื่อสังคม)'!J36)</f>
        <v/>
      </c>
      <c r="K36" s="63" t="str">
        <f>IF('เช็คเวลาเรียน(เพื่อสังคม)'!K36="","",'เช็คเวลาเรียน(เพื่อสังคม)'!K36)</f>
        <v/>
      </c>
      <c r="L36" s="63" t="str">
        <f>IF('เช็คเวลาเรียน(เพื่อสังคม)'!L36="","",'เช็คเวลาเรียน(เพื่อสังคม)'!L36)</f>
        <v/>
      </c>
      <c r="M36" s="63" t="str">
        <f>IF('เช็คเวลาเรียน(เพื่อสังคม)'!M36="","",'เช็คเวลาเรียน(เพื่อสังคม)'!M36)</f>
        <v/>
      </c>
      <c r="N36" s="150" t="str">
        <f>IF('เช็คเวลาเรียน(เพื่อสังคม)'!N36="","",'เช็คเวลาเรียน(เพื่อสังคม)'!N36)</f>
        <v/>
      </c>
    </row>
    <row r="37" spans="2:14" ht="22.2" customHeight="1" x14ac:dyDescent="0.25">
      <c r="B37" s="66">
        <v>33</v>
      </c>
      <c r="C37" s="62"/>
      <c r="D37" s="63" t="str">
        <f>IF('เช็คเวลาเรียน(เพื่อสังคม)'!D37="","",'เช็คเวลาเรียน(เพื่อสังคม)'!D37)</f>
        <v/>
      </c>
      <c r="E37" s="63" t="str">
        <f>IF('เช็คเวลาเรียน(เพื่อสังคม)'!E37="","",'เช็คเวลาเรียน(เพื่อสังคม)'!E37)</f>
        <v/>
      </c>
      <c r="F37" s="63" t="str">
        <f>IF('เช็คเวลาเรียน(เพื่อสังคม)'!F37="","",'เช็คเวลาเรียน(เพื่อสังคม)'!F37)</f>
        <v/>
      </c>
      <c r="G37" s="63" t="str">
        <f>IF('เช็คเวลาเรียน(เพื่อสังคม)'!G37="","",'เช็คเวลาเรียน(เพื่อสังคม)'!G37)</f>
        <v/>
      </c>
      <c r="H37" s="63" t="str">
        <f>IF('เช็คเวลาเรียน(เพื่อสังคม)'!H37="","",'เช็คเวลาเรียน(เพื่อสังคม)'!H37)</f>
        <v/>
      </c>
      <c r="I37" s="63" t="str">
        <f>IF('เช็คเวลาเรียน(เพื่อสังคม)'!I37="","",'เช็คเวลาเรียน(เพื่อสังคม)'!I37)</f>
        <v/>
      </c>
      <c r="J37" s="63" t="str">
        <f>IF('เช็คเวลาเรียน(เพื่อสังคม)'!J37="","",'เช็คเวลาเรียน(เพื่อสังคม)'!J37)</f>
        <v/>
      </c>
      <c r="K37" s="63" t="str">
        <f>IF('เช็คเวลาเรียน(เพื่อสังคม)'!K37="","",'เช็คเวลาเรียน(เพื่อสังคม)'!K37)</f>
        <v/>
      </c>
      <c r="L37" s="63" t="str">
        <f>IF('เช็คเวลาเรียน(เพื่อสังคม)'!L37="","",'เช็คเวลาเรียน(เพื่อสังคม)'!L37)</f>
        <v/>
      </c>
      <c r="M37" s="63" t="str">
        <f>IF('เช็คเวลาเรียน(เพื่อสังคม)'!M37="","",'เช็คเวลาเรียน(เพื่อสังคม)'!M37)</f>
        <v/>
      </c>
      <c r="N37" s="150" t="str">
        <f>IF('เช็คเวลาเรียน(เพื่อสังคม)'!N37="","",'เช็คเวลาเรียน(เพื่อสังคม)'!N37)</f>
        <v/>
      </c>
    </row>
    <row r="38" spans="2:14" ht="22.2" customHeight="1" x14ac:dyDescent="0.25">
      <c r="B38" s="66">
        <v>34</v>
      </c>
      <c r="C38" s="62"/>
      <c r="D38" s="63" t="str">
        <f>IF('เช็คเวลาเรียน(เพื่อสังคม)'!D38="","",'เช็คเวลาเรียน(เพื่อสังคม)'!D38)</f>
        <v/>
      </c>
      <c r="E38" s="63" t="str">
        <f>IF('เช็คเวลาเรียน(เพื่อสังคม)'!E38="","",'เช็คเวลาเรียน(เพื่อสังคม)'!E38)</f>
        <v/>
      </c>
      <c r="F38" s="63" t="str">
        <f>IF('เช็คเวลาเรียน(เพื่อสังคม)'!F38="","",'เช็คเวลาเรียน(เพื่อสังคม)'!F38)</f>
        <v/>
      </c>
      <c r="G38" s="63" t="str">
        <f>IF('เช็คเวลาเรียน(เพื่อสังคม)'!G38="","",'เช็คเวลาเรียน(เพื่อสังคม)'!G38)</f>
        <v/>
      </c>
      <c r="H38" s="63" t="str">
        <f>IF('เช็คเวลาเรียน(เพื่อสังคม)'!H38="","",'เช็คเวลาเรียน(เพื่อสังคม)'!H38)</f>
        <v/>
      </c>
      <c r="I38" s="63" t="str">
        <f>IF('เช็คเวลาเรียน(เพื่อสังคม)'!I38="","",'เช็คเวลาเรียน(เพื่อสังคม)'!I38)</f>
        <v/>
      </c>
      <c r="J38" s="63" t="str">
        <f>IF('เช็คเวลาเรียน(เพื่อสังคม)'!J38="","",'เช็คเวลาเรียน(เพื่อสังคม)'!J38)</f>
        <v/>
      </c>
      <c r="K38" s="63" t="str">
        <f>IF('เช็คเวลาเรียน(เพื่อสังคม)'!K38="","",'เช็คเวลาเรียน(เพื่อสังคม)'!K38)</f>
        <v/>
      </c>
      <c r="L38" s="63" t="str">
        <f>IF('เช็คเวลาเรียน(เพื่อสังคม)'!L38="","",'เช็คเวลาเรียน(เพื่อสังคม)'!L38)</f>
        <v/>
      </c>
      <c r="M38" s="63" t="str">
        <f>IF('เช็คเวลาเรียน(เพื่อสังคม)'!M38="","",'เช็คเวลาเรียน(เพื่อสังคม)'!M38)</f>
        <v/>
      </c>
      <c r="N38" s="150" t="str">
        <f>IF('เช็คเวลาเรียน(เพื่อสังคม)'!N38="","",'เช็คเวลาเรียน(เพื่อสังคม)'!N38)</f>
        <v/>
      </c>
    </row>
    <row r="39" spans="2:14" ht="22.2" customHeight="1" x14ac:dyDescent="0.25">
      <c r="B39" s="66">
        <v>35</v>
      </c>
      <c r="C39" s="62"/>
      <c r="D39" s="63" t="str">
        <f>IF('เช็คเวลาเรียน(เพื่อสังคม)'!D39="","",'เช็คเวลาเรียน(เพื่อสังคม)'!D39)</f>
        <v/>
      </c>
      <c r="E39" s="63" t="str">
        <f>IF('เช็คเวลาเรียน(เพื่อสังคม)'!E39="","",'เช็คเวลาเรียน(เพื่อสังคม)'!E39)</f>
        <v/>
      </c>
      <c r="F39" s="63" t="str">
        <f>IF('เช็คเวลาเรียน(เพื่อสังคม)'!F39="","",'เช็คเวลาเรียน(เพื่อสังคม)'!F39)</f>
        <v/>
      </c>
      <c r="G39" s="63" t="str">
        <f>IF('เช็คเวลาเรียน(เพื่อสังคม)'!G39="","",'เช็คเวลาเรียน(เพื่อสังคม)'!G39)</f>
        <v/>
      </c>
      <c r="H39" s="63" t="str">
        <f>IF('เช็คเวลาเรียน(เพื่อสังคม)'!H39="","",'เช็คเวลาเรียน(เพื่อสังคม)'!H39)</f>
        <v/>
      </c>
      <c r="I39" s="63" t="str">
        <f>IF('เช็คเวลาเรียน(เพื่อสังคม)'!I39="","",'เช็คเวลาเรียน(เพื่อสังคม)'!I39)</f>
        <v/>
      </c>
      <c r="J39" s="63" t="str">
        <f>IF('เช็คเวลาเรียน(เพื่อสังคม)'!J39="","",'เช็คเวลาเรียน(เพื่อสังคม)'!J39)</f>
        <v/>
      </c>
      <c r="K39" s="63" t="str">
        <f>IF('เช็คเวลาเรียน(เพื่อสังคม)'!K39="","",'เช็คเวลาเรียน(เพื่อสังคม)'!K39)</f>
        <v/>
      </c>
      <c r="L39" s="63" t="str">
        <f>IF('เช็คเวลาเรียน(เพื่อสังคม)'!L39="","",'เช็คเวลาเรียน(เพื่อสังคม)'!L39)</f>
        <v/>
      </c>
      <c r="M39" s="63" t="str">
        <f>IF('เช็คเวลาเรียน(เพื่อสังคม)'!M39="","",'เช็คเวลาเรียน(เพื่อสังคม)'!M39)</f>
        <v/>
      </c>
      <c r="N39" s="150" t="str">
        <f>IF('เช็คเวลาเรียน(เพื่อสังคม)'!N39="","",'เช็คเวลาเรียน(เพื่อสังคม)'!N39)</f>
        <v/>
      </c>
    </row>
    <row r="40" spans="2:14" ht="22.2" customHeight="1" x14ac:dyDescent="0.25">
      <c r="B40" s="66">
        <v>36</v>
      </c>
      <c r="C40" s="62"/>
      <c r="D40" s="63" t="str">
        <f>IF('เช็คเวลาเรียน(เพื่อสังคม)'!D40="","",'เช็คเวลาเรียน(เพื่อสังคม)'!D40)</f>
        <v/>
      </c>
      <c r="E40" s="63" t="str">
        <f>IF('เช็คเวลาเรียน(เพื่อสังคม)'!E40="","",'เช็คเวลาเรียน(เพื่อสังคม)'!E40)</f>
        <v/>
      </c>
      <c r="F40" s="63" t="str">
        <f>IF('เช็คเวลาเรียน(เพื่อสังคม)'!F40="","",'เช็คเวลาเรียน(เพื่อสังคม)'!F40)</f>
        <v/>
      </c>
      <c r="G40" s="63" t="str">
        <f>IF('เช็คเวลาเรียน(เพื่อสังคม)'!G40="","",'เช็คเวลาเรียน(เพื่อสังคม)'!G40)</f>
        <v/>
      </c>
      <c r="H40" s="63" t="str">
        <f>IF('เช็คเวลาเรียน(เพื่อสังคม)'!H40="","",'เช็คเวลาเรียน(เพื่อสังคม)'!H40)</f>
        <v/>
      </c>
      <c r="I40" s="63" t="str">
        <f>IF('เช็คเวลาเรียน(เพื่อสังคม)'!I40="","",'เช็คเวลาเรียน(เพื่อสังคม)'!I40)</f>
        <v/>
      </c>
      <c r="J40" s="63" t="str">
        <f>IF('เช็คเวลาเรียน(เพื่อสังคม)'!J40="","",'เช็คเวลาเรียน(เพื่อสังคม)'!J40)</f>
        <v/>
      </c>
      <c r="K40" s="63" t="str">
        <f>IF('เช็คเวลาเรียน(เพื่อสังคม)'!K40="","",'เช็คเวลาเรียน(เพื่อสังคม)'!K40)</f>
        <v/>
      </c>
      <c r="L40" s="63" t="str">
        <f>IF('เช็คเวลาเรียน(เพื่อสังคม)'!L40="","",'เช็คเวลาเรียน(เพื่อสังคม)'!L40)</f>
        <v/>
      </c>
      <c r="M40" s="63" t="str">
        <f>IF('เช็คเวลาเรียน(เพื่อสังคม)'!M40="","",'เช็คเวลาเรียน(เพื่อสังคม)'!M40)</f>
        <v/>
      </c>
      <c r="N40" s="150" t="str">
        <f>IF('เช็คเวลาเรียน(เพื่อสังคม)'!N40="","",'เช็คเวลาเรียน(เพื่อสังคม)'!N40)</f>
        <v/>
      </c>
    </row>
    <row r="41" spans="2:14" ht="22.2" customHeight="1" x14ac:dyDescent="0.25">
      <c r="B41" s="66">
        <v>37</v>
      </c>
      <c r="C41" s="62"/>
      <c r="D41" s="63" t="str">
        <f>IF('เช็คเวลาเรียน(เพื่อสังคม)'!D41="","",'เช็คเวลาเรียน(เพื่อสังคม)'!D41)</f>
        <v/>
      </c>
      <c r="E41" s="63" t="str">
        <f>IF('เช็คเวลาเรียน(เพื่อสังคม)'!E41="","",'เช็คเวลาเรียน(เพื่อสังคม)'!E41)</f>
        <v/>
      </c>
      <c r="F41" s="63" t="str">
        <f>IF('เช็คเวลาเรียน(เพื่อสังคม)'!F41="","",'เช็คเวลาเรียน(เพื่อสังคม)'!F41)</f>
        <v/>
      </c>
      <c r="G41" s="63" t="str">
        <f>IF('เช็คเวลาเรียน(เพื่อสังคม)'!G41="","",'เช็คเวลาเรียน(เพื่อสังคม)'!G41)</f>
        <v/>
      </c>
      <c r="H41" s="63" t="str">
        <f>IF('เช็คเวลาเรียน(เพื่อสังคม)'!H41="","",'เช็คเวลาเรียน(เพื่อสังคม)'!H41)</f>
        <v/>
      </c>
      <c r="I41" s="63" t="str">
        <f>IF('เช็คเวลาเรียน(เพื่อสังคม)'!I41="","",'เช็คเวลาเรียน(เพื่อสังคม)'!I41)</f>
        <v/>
      </c>
      <c r="J41" s="63" t="str">
        <f>IF('เช็คเวลาเรียน(เพื่อสังคม)'!J41="","",'เช็คเวลาเรียน(เพื่อสังคม)'!J41)</f>
        <v/>
      </c>
      <c r="K41" s="63" t="str">
        <f>IF('เช็คเวลาเรียน(เพื่อสังคม)'!K41="","",'เช็คเวลาเรียน(เพื่อสังคม)'!K41)</f>
        <v/>
      </c>
      <c r="L41" s="63" t="str">
        <f>IF('เช็คเวลาเรียน(เพื่อสังคม)'!L41="","",'เช็คเวลาเรียน(เพื่อสังคม)'!L41)</f>
        <v/>
      </c>
      <c r="M41" s="63" t="str">
        <f>IF('เช็คเวลาเรียน(เพื่อสังคม)'!M41="","",'เช็คเวลาเรียน(เพื่อสังคม)'!M41)</f>
        <v/>
      </c>
      <c r="N41" s="150" t="str">
        <f>IF('เช็คเวลาเรียน(เพื่อสังคม)'!N41="","",'เช็คเวลาเรียน(เพื่อสังคม)'!N41)</f>
        <v/>
      </c>
    </row>
    <row r="42" spans="2:14" ht="22.2" customHeight="1" x14ac:dyDescent="0.25">
      <c r="B42" s="66">
        <v>38</v>
      </c>
      <c r="C42" s="62"/>
      <c r="D42" s="63" t="str">
        <f>IF('เช็คเวลาเรียน(เพื่อสังคม)'!D42="","",'เช็คเวลาเรียน(เพื่อสังคม)'!D42)</f>
        <v/>
      </c>
      <c r="E42" s="63" t="str">
        <f>IF('เช็คเวลาเรียน(เพื่อสังคม)'!E42="","",'เช็คเวลาเรียน(เพื่อสังคม)'!E42)</f>
        <v/>
      </c>
      <c r="F42" s="63" t="str">
        <f>IF('เช็คเวลาเรียน(เพื่อสังคม)'!F42="","",'เช็คเวลาเรียน(เพื่อสังคม)'!F42)</f>
        <v/>
      </c>
      <c r="G42" s="63" t="str">
        <f>IF('เช็คเวลาเรียน(เพื่อสังคม)'!G42="","",'เช็คเวลาเรียน(เพื่อสังคม)'!G42)</f>
        <v/>
      </c>
      <c r="H42" s="63" t="str">
        <f>IF('เช็คเวลาเรียน(เพื่อสังคม)'!H42="","",'เช็คเวลาเรียน(เพื่อสังคม)'!H42)</f>
        <v/>
      </c>
      <c r="I42" s="63" t="str">
        <f>IF('เช็คเวลาเรียน(เพื่อสังคม)'!I42="","",'เช็คเวลาเรียน(เพื่อสังคม)'!I42)</f>
        <v/>
      </c>
      <c r="J42" s="63" t="str">
        <f>IF('เช็คเวลาเรียน(เพื่อสังคม)'!J42="","",'เช็คเวลาเรียน(เพื่อสังคม)'!J42)</f>
        <v/>
      </c>
      <c r="K42" s="63" t="str">
        <f>IF('เช็คเวลาเรียน(เพื่อสังคม)'!K42="","",'เช็คเวลาเรียน(เพื่อสังคม)'!K42)</f>
        <v/>
      </c>
      <c r="L42" s="63" t="str">
        <f>IF('เช็คเวลาเรียน(เพื่อสังคม)'!L42="","",'เช็คเวลาเรียน(เพื่อสังคม)'!L42)</f>
        <v/>
      </c>
      <c r="M42" s="63" t="str">
        <f>IF('เช็คเวลาเรียน(เพื่อสังคม)'!M42="","",'เช็คเวลาเรียน(เพื่อสังคม)'!M42)</f>
        <v/>
      </c>
      <c r="N42" s="150" t="str">
        <f>IF('เช็คเวลาเรียน(เพื่อสังคม)'!N42="","",'เช็คเวลาเรียน(เพื่อสังคม)'!N42)</f>
        <v/>
      </c>
    </row>
    <row r="43" spans="2:14" ht="22.2" customHeight="1" x14ac:dyDescent="0.25">
      <c r="B43" s="66">
        <v>39</v>
      </c>
      <c r="C43" s="62"/>
      <c r="D43" s="63" t="str">
        <f>IF('เช็คเวลาเรียน(เพื่อสังคม)'!D43="","",'เช็คเวลาเรียน(เพื่อสังคม)'!D43)</f>
        <v/>
      </c>
      <c r="E43" s="63" t="str">
        <f>IF('เช็คเวลาเรียน(เพื่อสังคม)'!E43="","",'เช็คเวลาเรียน(เพื่อสังคม)'!E43)</f>
        <v/>
      </c>
      <c r="F43" s="63" t="str">
        <f>IF('เช็คเวลาเรียน(เพื่อสังคม)'!F43="","",'เช็คเวลาเรียน(เพื่อสังคม)'!F43)</f>
        <v/>
      </c>
      <c r="G43" s="63" t="str">
        <f>IF('เช็คเวลาเรียน(เพื่อสังคม)'!G43="","",'เช็คเวลาเรียน(เพื่อสังคม)'!G43)</f>
        <v/>
      </c>
      <c r="H43" s="63" t="str">
        <f>IF('เช็คเวลาเรียน(เพื่อสังคม)'!H43="","",'เช็คเวลาเรียน(เพื่อสังคม)'!H43)</f>
        <v/>
      </c>
      <c r="I43" s="63" t="str">
        <f>IF('เช็คเวลาเรียน(เพื่อสังคม)'!I43="","",'เช็คเวลาเรียน(เพื่อสังคม)'!I43)</f>
        <v/>
      </c>
      <c r="J43" s="63" t="str">
        <f>IF('เช็คเวลาเรียน(เพื่อสังคม)'!J43="","",'เช็คเวลาเรียน(เพื่อสังคม)'!J43)</f>
        <v/>
      </c>
      <c r="K43" s="63" t="str">
        <f>IF('เช็คเวลาเรียน(เพื่อสังคม)'!K43="","",'เช็คเวลาเรียน(เพื่อสังคม)'!K43)</f>
        <v/>
      </c>
      <c r="L43" s="63" t="str">
        <f>IF('เช็คเวลาเรียน(เพื่อสังคม)'!L43="","",'เช็คเวลาเรียน(เพื่อสังคม)'!L43)</f>
        <v/>
      </c>
      <c r="M43" s="63" t="str">
        <f>IF('เช็คเวลาเรียน(เพื่อสังคม)'!M43="","",'เช็คเวลาเรียน(เพื่อสังคม)'!M43)</f>
        <v/>
      </c>
      <c r="N43" s="150" t="str">
        <f>IF('เช็คเวลาเรียน(เพื่อสังคม)'!N43="","",'เช็คเวลาเรียน(เพื่อสังคม)'!N43)</f>
        <v/>
      </c>
    </row>
    <row r="44" spans="2:14" ht="22.2" customHeight="1" x14ac:dyDescent="0.25">
      <c r="B44" s="66">
        <v>40</v>
      </c>
      <c r="C44" s="62"/>
      <c r="D44" s="63" t="str">
        <f>IF('เช็คเวลาเรียน(เพื่อสังคม)'!D44="","",'เช็คเวลาเรียน(เพื่อสังคม)'!D44)</f>
        <v/>
      </c>
      <c r="E44" s="63" t="str">
        <f>IF('เช็คเวลาเรียน(เพื่อสังคม)'!E44="","",'เช็คเวลาเรียน(เพื่อสังคม)'!E44)</f>
        <v/>
      </c>
      <c r="F44" s="63" t="str">
        <f>IF('เช็คเวลาเรียน(เพื่อสังคม)'!F44="","",'เช็คเวลาเรียน(เพื่อสังคม)'!F44)</f>
        <v/>
      </c>
      <c r="G44" s="63" t="str">
        <f>IF('เช็คเวลาเรียน(เพื่อสังคม)'!G44="","",'เช็คเวลาเรียน(เพื่อสังคม)'!G44)</f>
        <v/>
      </c>
      <c r="H44" s="63" t="str">
        <f>IF('เช็คเวลาเรียน(เพื่อสังคม)'!H44="","",'เช็คเวลาเรียน(เพื่อสังคม)'!H44)</f>
        <v/>
      </c>
      <c r="I44" s="63" t="str">
        <f>IF('เช็คเวลาเรียน(เพื่อสังคม)'!I44="","",'เช็คเวลาเรียน(เพื่อสังคม)'!I44)</f>
        <v/>
      </c>
      <c r="J44" s="63" t="str">
        <f>IF('เช็คเวลาเรียน(เพื่อสังคม)'!J44="","",'เช็คเวลาเรียน(เพื่อสังคม)'!J44)</f>
        <v/>
      </c>
      <c r="K44" s="63" t="str">
        <f>IF('เช็คเวลาเรียน(เพื่อสังคม)'!K44="","",'เช็คเวลาเรียน(เพื่อสังคม)'!K44)</f>
        <v/>
      </c>
      <c r="L44" s="63" t="str">
        <f>IF('เช็คเวลาเรียน(เพื่อสังคม)'!L44="","",'เช็คเวลาเรียน(เพื่อสังคม)'!L44)</f>
        <v/>
      </c>
      <c r="M44" s="63" t="str">
        <f>IF('เช็คเวลาเรียน(เพื่อสังคม)'!M44="","",'เช็คเวลาเรียน(เพื่อสังคม)'!M44)</f>
        <v/>
      </c>
      <c r="N44" s="150" t="str">
        <f>IF('เช็คเวลาเรียน(เพื่อสังคม)'!N44="","",'เช็คเวลาเรียน(เพื่อสังคม)'!N44)</f>
        <v/>
      </c>
    </row>
    <row r="45" spans="2:14" ht="22.2" customHeight="1" x14ac:dyDescent="0.25">
      <c r="B45" s="66">
        <v>41</v>
      </c>
      <c r="C45" s="62"/>
      <c r="D45" s="63" t="str">
        <f>IF('เช็คเวลาเรียน(เพื่อสังคม)'!D45="","",'เช็คเวลาเรียน(เพื่อสังคม)'!D45)</f>
        <v/>
      </c>
      <c r="E45" s="63" t="str">
        <f>IF('เช็คเวลาเรียน(เพื่อสังคม)'!E45="","",'เช็คเวลาเรียน(เพื่อสังคม)'!E45)</f>
        <v/>
      </c>
      <c r="F45" s="63" t="str">
        <f>IF('เช็คเวลาเรียน(เพื่อสังคม)'!F45="","",'เช็คเวลาเรียน(เพื่อสังคม)'!F45)</f>
        <v/>
      </c>
      <c r="G45" s="63" t="str">
        <f>IF('เช็คเวลาเรียน(เพื่อสังคม)'!G45="","",'เช็คเวลาเรียน(เพื่อสังคม)'!G45)</f>
        <v/>
      </c>
      <c r="H45" s="63" t="str">
        <f>IF('เช็คเวลาเรียน(เพื่อสังคม)'!H45="","",'เช็คเวลาเรียน(เพื่อสังคม)'!H45)</f>
        <v/>
      </c>
      <c r="I45" s="63" t="str">
        <f>IF('เช็คเวลาเรียน(เพื่อสังคม)'!I45="","",'เช็คเวลาเรียน(เพื่อสังคม)'!I45)</f>
        <v/>
      </c>
      <c r="J45" s="63" t="str">
        <f>IF('เช็คเวลาเรียน(เพื่อสังคม)'!J45="","",'เช็คเวลาเรียน(เพื่อสังคม)'!J45)</f>
        <v/>
      </c>
      <c r="K45" s="63" t="str">
        <f>IF('เช็คเวลาเรียน(เพื่อสังคม)'!K45="","",'เช็คเวลาเรียน(เพื่อสังคม)'!K45)</f>
        <v/>
      </c>
      <c r="L45" s="63" t="str">
        <f>IF('เช็คเวลาเรียน(เพื่อสังคม)'!L45="","",'เช็คเวลาเรียน(เพื่อสังคม)'!L45)</f>
        <v/>
      </c>
      <c r="M45" s="63" t="str">
        <f>IF('เช็คเวลาเรียน(เพื่อสังคม)'!M45="","",'เช็คเวลาเรียน(เพื่อสังคม)'!M45)</f>
        <v/>
      </c>
      <c r="N45" s="150" t="str">
        <f>IF('เช็คเวลาเรียน(เพื่อสังคม)'!N45="","",'เช็คเวลาเรียน(เพื่อสังคม)'!N45)</f>
        <v/>
      </c>
    </row>
    <row r="46" spans="2:14" ht="22.2" customHeight="1" x14ac:dyDescent="0.25">
      <c r="B46" s="66">
        <v>42</v>
      </c>
      <c r="C46" s="62"/>
      <c r="D46" s="63" t="str">
        <f>IF('เช็คเวลาเรียน(เพื่อสังคม)'!D46="","",'เช็คเวลาเรียน(เพื่อสังคม)'!D46)</f>
        <v/>
      </c>
      <c r="E46" s="63" t="str">
        <f>IF('เช็คเวลาเรียน(เพื่อสังคม)'!E46="","",'เช็คเวลาเรียน(เพื่อสังคม)'!E46)</f>
        <v/>
      </c>
      <c r="F46" s="63" t="str">
        <f>IF('เช็คเวลาเรียน(เพื่อสังคม)'!F46="","",'เช็คเวลาเรียน(เพื่อสังคม)'!F46)</f>
        <v/>
      </c>
      <c r="G46" s="63" t="str">
        <f>IF('เช็คเวลาเรียน(เพื่อสังคม)'!G46="","",'เช็คเวลาเรียน(เพื่อสังคม)'!G46)</f>
        <v/>
      </c>
      <c r="H46" s="63" t="str">
        <f>IF('เช็คเวลาเรียน(เพื่อสังคม)'!H46="","",'เช็คเวลาเรียน(เพื่อสังคม)'!H46)</f>
        <v/>
      </c>
      <c r="I46" s="63" t="str">
        <f>IF('เช็คเวลาเรียน(เพื่อสังคม)'!I46="","",'เช็คเวลาเรียน(เพื่อสังคม)'!I46)</f>
        <v/>
      </c>
      <c r="J46" s="63" t="str">
        <f>IF('เช็คเวลาเรียน(เพื่อสังคม)'!J46="","",'เช็คเวลาเรียน(เพื่อสังคม)'!J46)</f>
        <v/>
      </c>
      <c r="K46" s="63" t="str">
        <f>IF('เช็คเวลาเรียน(เพื่อสังคม)'!K46="","",'เช็คเวลาเรียน(เพื่อสังคม)'!K46)</f>
        <v/>
      </c>
      <c r="L46" s="63" t="str">
        <f>IF('เช็คเวลาเรียน(เพื่อสังคม)'!L46="","",'เช็คเวลาเรียน(เพื่อสังคม)'!L46)</f>
        <v/>
      </c>
      <c r="M46" s="63" t="str">
        <f>IF('เช็คเวลาเรียน(เพื่อสังคม)'!M46="","",'เช็คเวลาเรียน(เพื่อสังคม)'!M46)</f>
        <v/>
      </c>
      <c r="N46" s="150" t="str">
        <f>IF('เช็คเวลาเรียน(เพื่อสังคม)'!N46="","",'เช็คเวลาเรียน(เพื่อสังคม)'!N46)</f>
        <v/>
      </c>
    </row>
    <row r="47" spans="2:14" ht="22.2" customHeight="1" x14ac:dyDescent="0.25">
      <c r="B47" s="66">
        <v>43</v>
      </c>
      <c r="C47" s="62"/>
      <c r="D47" s="63" t="str">
        <f>IF('เช็คเวลาเรียน(เพื่อสังคม)'!D47="","",'เช็คเวลาเรียน(เพื่อสังคม)'!D47)</f>
        <v/>
      </c>
      <c r="E47" s="63" t="str">
        <f>IF('เช็คเวลาเรียน(เพื่อสังคม)'!E47="","",'เช็คเวลาเรียน(เพื่อสังคม)'!E47)</f>
        <v/>
      </c>
      <c r="F47" s="63" t="str">
        <f>IF('เช็คเวลาเรียน(เพื่อสังคม)'!F47="","",'เช็คเวลาเรียน(เพื่อสังคม)'!F47)</f>
        <v/>
      </c>
      <c r="G47" s="63" t="str">
        <f>IF('เช็คเวลาเรียน(เพื่อสังคม)'!G47="","",'เช็คเวลาเรียน(เพื่อสังคม)'!G47)</f>
        <v/>
      </c>
      <c r="H47" s="63" t="str">
        <f>IF('เช็คเวลาเรียน(เพื่อสังคม)'!H47="","",'เช็คเวลาเรียน(เพื่อสังคม)'!H47)</f>
        <v/>
      </c>
      <c r="I47" s="63" t="str">
        <f>IF('เช็คเวลาเรียน(เพื่อสังคม)'!I47="","",'เช็คเวลาเรียน(เพื่อสังคม)'!I47)</f>
        <v/>
      </c>
      <c r="J47" s="63" t="str">
        <f>IF('เช็คเวลาเรียน(เพื่อสังคม)'!J47="","",'เช็คเวลาเรียน(เพื่อสังคม)'!J47)</f>
        <v/>
      </c>
      <c r="K47" s="63" t="str">
        <f>IF('เช็คเวลาเรียน(เพื่อสังคม)'!K47="","",'เช็คเวลาเรียน(เพื่อสังคม)'!K47)</f>
        <v/>
      </c>
      <c r="L47" s="63" t="str">
        <f>IF('เช็คเวลาเรียน(เพื่อสังคม)'!L47="","",'เช็คเวลาเรียน(เพื่อสังคม)'!L47)</f>
        <v/>
      </c>
      <c r="M47" s="63" t="str">
        <f>IF('เช็คเวลาเรียน(เพื่อสังคม)'!M47="","",'เช็คเวลาเรียน(เพื่อสังคม)'!M47)</f>
        <v/>
      </c>
      <c r="N47" s="150" t="str">
        <f>IF('เช็คเวลาเรียน(เพื่อสังคม)'!N47="","",'เช็คเวลาเรียน(เพื่อสังคม)'!N47)</f>
        <v/>
      </c>
    </row>
    <row r="48" spans="2:14" ht="22.2" customHeight="1" x14ac:dyDescent="0.25">
      <c r="B48" s="68">
        <v>44</v>
      </c>
      <c r="C48" s="64"/>
      <c r="D48" s="63" t="str">
        <f>IF('เช็คเวลาเรียน(เพื่อสังคม)'!D48="","",'เช็คเวลาเรียน(เพื่อสังคม)'!D48)</f>
        <v/>
      </c>
      <c r="E48" s="63" t="str">
        <f>IF('เช็คเวลาเรียน(เพื่อสังคม)'!E48="","",'เช็คเวลาเรียน(เพื่อสังคม)'!E48)</f>
        <v/>
      </c>
      <c r="F48" s="63" t="str">
        <f>IF('เช็คเวลาเรียน(เพื่อสังคม)'!F48="","",'เช็คเวลาเรียน(เพื่อสังคม)'!F48)</f>
        <v/>
      </c>
      <c r="G48" s="63" t="str">
        <f>IF('เช็คเวลาเรียน(เพื่อสังคม)'!G48="","",'เช็คเวลาเรียน(เพื่อสังคม)'!G48)</f>
        <v/>
      </c>
      <c r="H48" s="63" t="str">
        <f>IF('เช็คเวลาเรียน(เพื่อสังคม)'!H48="","",'เช็คเวลาเรียน(เพื่อสังคม)'!H48)</f>
        <v/>
      </c>
      <c r="I48" s="63" t="str">
        <f>IF('เช็คเวลาเรียน(เพื่อสังคม)'!I48="","",'เช็คเวลาเรียน(เพื่อสังคม)'!I48)</f>
        <v/>
      </c>
      <c r="J48" s="63" t="str">
        <f>IF('เช็คเวลาเรียน(เพื่อสังคม)'!J48="","",'เช็คเวลาเรียน(เพื่อสังคม)'!J48)</f>
        <v/>
      </c>
      <c r="K48" s="63" t="str">
        <f>IF('เช็คเวลาเรียน(เพื่อสังคม)'!K48="","",'เช็คเวลาเรียน(เพื่อสังคม)'!K48)</f>
        <v/>
      </c>
      <c r="L48" s="63" t="str">
        <f>IF('เช็คเวลาเรียน(เพื่อสังคม)'!L48="","",'เช็คเวลาเรียน(เพื่อสังคม)'!L48)</f>
        <v/>
      </c>
      <c r="M48" s="63" t="str">
        <f>IF('เช็คเวลาเรียน(เพื่อสังคม)'!M48="","",'เช็คเวลาเรียน(เพื่อสังคม)'!M48)</f>
        <v/>
      </c>
      <c r="N48" s="150" t="str">
        <f>IF('เช็คเวลาเรียน(เพื่อสังคม)'!N48="","",'เช็คเวลาเรียน(เพื่อสังคม)'!N48)</f>
        <v/>
      </c>
    </row>
    <row r="49" spans="2:14" ht="22.2" customHeight="1" x14ac:dyDescent="0.25">
      <c r="B49" s="69">
        <v>45</v>
      </c>
      <c r="C49" s="70"/>
      <c r="D49" s="63" t="str">
        <f>IF('เช็คเวลาเรียน(เพื่อสังคม)'!D49="","",'เช็คเวลาเรียน(เพื่อสังคม)'!D49)</f>
        <v/>
      </c>
      <c r="E49" s="63" t="str">
        <f>IF('เช็คเวลาเรียน(เพื่อสังคม)'!E49="","",'เช็คเวลาเรียน(เพื่อสังคม)'!E49)</f>
        <v/>
      </c>
      <c r="F49" s="63" t="str">
        <f>IF('เช็คเวลาเรียน(เพื่อสังคม)'!F49="","",'เช็คเวลาเรียน(เพื่อสังคม)'!F49)</f>
        <v/>
      </c>
      <c r="G49" s="63" t="str">
        <f>IF('เช็คเวลาเรียน(เพื่อสังคม)'!G49="","",'เช็คเวลาเรียน(เพื่อสังคม)'!G49)</f>
        <v/>
      </c>
      <c r="H49" s="63" t="str">
        <f>IF('เช็คเวลาเรียน(เพื่อสังคม)'!H49="","",'เช็คเวลาเรียน(เพื่อสังคม)'!H49)</f>
        <v/>
      </c>
      <c r="I49" s="63" t="str">
        <f>IF('เช็คเวลาเรียน(เพื่อสังคม)'!I49="","",'เช็คเวลาเรียน(เพื่อสังคม)'!I49)</f>
        <v/>
      </c>
      <c r="J49" s="63" t="str">
        <f>IF('เช็คเวลาเรียน(เพื่อสังคม)'!J49="","",'เช็คเวลาเรียน(เพื่อสังคม)'!J49)</f>
        <v/>
      </c>
      <c r="K49" s="63" t="str">
        <f>IF('เช็คเวลาเรียน(เพื่อสังคม)'!K49="","",'เช็คเวลาเรียน(เพื่อสังคม)'!K49)</f>
        <v/>
      </c>
      <c r="L49" s="63" t="str">
        <f>IF('เช็คเวลาเรียน(เพื่อสังคม)'!L49="","",'เช็คเวลาเรียน(เพื่อสังคม)'!L49)</f>
        <v/>
      </c>
      <c r="M49" s="63" t="str">
        <f>IF('เช็คเวลาเรียน(เพื่อสังคม)'!M49="","",'เช็คเวลาเรียน(เพื่อสังคม)'!M49)</f>
        <v/>
      </c>
      <c r="N49" s="150" t="str">
        <f>IF('เช็คเวลาเรียน(เพื่อสังคม)'!N49="","",'เช็คเวลาเรียน(เพื่อสังคม)'!N49)</f>
        <v/>
      </c>
    </row>
    <row r="50" spans="2:14" ht="18" x14ac:dyDescent="0.25">
      <c r="B50" s="229" t="s">
        <v>102</v>
      </c>
      <c r="C50" s="229"/>
      <c r="D50" s="230" t="str">
        <f>IF('เช็คเวลาเรียน(เพื่อสังคม)'!D50:N50="","",'เช็คเวลาเรียน(เพื่อสังคม)'!D50:N50)</f>
        <v/>
      </c>
      <c r="E50" s="230"/>
      <c r="F50" s="230"/>
      <c r="G50" s="230"/>
      <c r="H50" s="230"/>
      <c r="I50" s="230"/>
      <c r="J50" s="230"/>
      <c r="K50" s="230"/>
      <c r="L50" s="230"/>
      <c r="M50" s="230"/>
      <c r="N50" s="230"/>
    </row>
    <row r="51" spans="2:14" ht="18" x14ac:dyDescent="0.25">
      <c r="B51" s="229"/>
      <c r="C51" s="229"/>
      <c r="D51" s="240" t="str">
        <f>IF('เช็คเวลาเรียน(เพื่อสังคม)'!D51:N51="","",'เช็คเวลาเรียน(เพื่อสังคม)'!D51:N51)</f>
        <v/>
      </c>
      <c r="E51" s="240"/>
      <c r="F51" s="240"/>
      <c r="G51" s="240"/>
      <c r="H51" s="240"/>
      <c r="I51" s="240"/>
      <c r="J51" s="240"/>
      <c r="K51" s="240"/>
      <c r="L51" s="240"/>
      <c r="M51" s="240"/>
      <c r="N51" s="240"/>
    </row>
  </sheetData>
  <sheetProtection algorithmName="SHA-512" hashValue="PeBMFJPtB0hyd1hoG7czUF8hts2KhOlNGxabZRhC0sb8gm/wKUrlaRxKjGPCG5ytLokslKgAXkTmVykoT6hyMw==" saltValue="VykdtYz7G+T8JF/vc3a50A==" spinCount="100000" sheet="1" objects="1" scenarios="1"/>
  <mergeCells count="6">
    <mergeCell ref="B3:B4"/>
    <mergeCell ref="B50:C51"/>
    <mergeCell ref="D50:N50"/>
    <mergeCell ref="D51:N51"/>
    <mergeCell ref="A1:O1"/>
    <mergeCell ref="A2:O2"/>
  </mergeCells>
  <conditionalFormatting sqref="D5:M49">
    <cfRule type="cellIs" dxfId="5" priority="1" stopIfTrue="1" operator="equal">
      <formula>"X"</formula>
    </cfRule>
    <cfRule type="cellIs" dxfId="4" priority="2" stopIfTrue="1" operator="equal">
      <formula>"วันหยุด"</formula>
    </cfRule>
  </conditionalFormatting>
  <pageMargins left="0.78740157480314965" right="0.39370078740157483" top="0.55118110236220474" bottom="0.55118110236220474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E9C8-064D-4BBC-9E13-72C3F99EEE41}">
  <sheetPr>
    <tabColor rgb="FFFF0000"/>
  </sheetPr>
  <dimension ref="A1:H48"/>
  <sheetViews>
    <sheetView view="pageBreakPreview" zoomScale="60" zoomScaleNormal="100" workbookViewId="0">
      <selection activeCell="E4" sqref="E4"/>
    </sheetView>
  </sheetViews>
  <sheetFormatPr defaultColWidth="6.21875" defaultRowHeight="21" x14ac:dyDescent="0.4"/>
  <cols>
    <col min="1" max="1" width="6.21875" style="19"/>
    <col min="2" max="2" width="6.6640625" style="19" customWidth="1"/>
    <col min="3" max="7" width="13.109375" style="19" customWidth="1"/>
    <col min="8" max="8" width="13.5546875" style="19" customWidth="1"/>
    <col min="9" max="16384" width="6.21875" style="19"/>
  </cols>
  <sheetData>
    <row r="1" spans="1:8" ht="38.4" customHeight="1" x14ac:dyDescent="0.4">
      <c r="A1" s="215" t="str">
        <f>IF(ตั้งค่า!I10="","","บันทึกผลการประเมินจุดประสงค์  "&amp;ตั้งค่า!I12&amp;" ภาคเรียนที่ 1 ปีการศึกษา  "&amp;ตั้งค่า!I3)</f>
        <v>บันทึกผลการประเมินจุดประสงค์  กิจกรรมเพื่อสังคมและสาธารณประโยชน์ ภาคเรียนที่ 1 ปีการศึกษา  2567</v>
      </c>
      <c r="B1" s="215"/>
      <c r="C1" s="215"/>
      <c r="D1" s="215"/>
      <c r="E1" s="215"/>
      <c r="F1" s="215"/>
      <c r="G1" s="215"/>
      <c r="H1" s="215"/>
    </row>
    <row r="2" spans="1:8" ht="24" customHeight="1" x14ac:dyDescent="0.4">
      <c r="A2" s="23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</row>
    <row r="3" spans="1:8" ht="150" customHeight="1" x14ac:dyDescent="0.4">
      <c r="A3" s="235"/>
      <c r="B3" s="80" t="s">
        <v>1</v>
      </c>
      <c r="C3" s="112" t="str">
        <f>IF('ประเมินจุดประสงค์ (เพื่อสังคม)'!D3="","",'ประเมินจุดประสงค์ (เพื่อสังคม)'!D3)</f>
        <v xml:space="preserve">เพื่อปลูกฝังและสร้างจิตสำนึกให้แก่ผู้เรียนในการบำเพ็ญตนให้เป็นประโยชน์ ต่อครอบครัว  โรงเรียน  ชุมชน  สังคม  และประเทศชาติ
</v>
      </c>
      <c r="D3" s="112" t="str">
        <f>IF('ประเมินจุดประสงค์ (เพื่อสังคม)'!E3="","",'ประเมินจุดประสงค์ (เพื่อสังคม)'!E3)</f>
        <v xml:space="preserve">เพื่อให้ผู้เรียนมีความคิดริเริ่มสร้างสรรค์ในการจัดกิจกรรมเพื่อสังคมและสาธารณประโยชน์ตามความถนัดและความสนใจในลักษณะอาสาสมัคร
</v>
      </c>
      <c r="E3" s="112" t="str">
        <f>IF('ประเมินจุดประสงค์ (เพื่อสังคม)'!F3="","",'ประเมินจุดประสงค์ (เพื่อสังคม)'!F3)</f>
        <v>เพื่อให้ผู้เรียนมีความรู้ คุณธรรม  จริยธรรม  ตามคุณลักษณะอันพึงประสงค์</v>
      </c>
      <c r="F3" s="112" t="str">
        <f>IF('ประเมินจุดประสงค์ (เพื่อสังคม)'!G3="","",'ประเมินจุดประสงค์ (เพื่อสังคม)'!G3)</f>
        <v>เพื่อให้ผู้เรียนมีจิตสาธารณะ  และใช้เวลาว่างให้เป็นประโยชน์</v>
      </c>
      <c r="G3" s="76" t="str">
        <f>IF('ประเมินจุดประสงค์ (เพื่อสังคม)'!H3="","",'ประเมินจุดประสงค์ (เพื่อสังคม)'!H3)</f>
        <v/>
      </c>
      <c r="H3" s="237"/>
    </row>
    <row r="4" spans="1:8" ht="19.8" customHeight="1" x14ac:dyDescent="0.4">
      <c r="A4" s="74">
        <v>1</v>
      </c>
      <c r="B4" s="77"/>
      <c r="C4" s="42" t="str">
        <f>IF('ประเมินจุดประสงค์ (เพื่อสังคม)'!D4="","",'ประเมินจุดประสงค์ (เพื่อสังคม)'!D4)</f>
        <v>ผ</v>
      </c>
      <c r="D4" s="42" t="str">
        <f>IF('ประเมินจุดประสงค์ (เพื่อสังคม)'!E4="","",'ประเมินจุดประสงค์ (เพื่อสังคม)'!E4)</f>
        <v/>
      </c>
      <c r="E4" s="42" t="str">
        <f>IF('ประเมินจุดประสงค์ (เพื่อสังคม)'!F4="","",'ประเมินจุดประสงค์ (เพื่อสังคม)'!F4)</f>
        <v/>
      </c>
      <c r="F4" s="42" t="str">
        <f>IF('ประเมินจุดประสงค์ (เพื่อสังคม)'!G4="","",'ประเมินจุดประสงค์ (เพื่อสังคม)'!G4)</f>
        <v/>
      </c>
      <c r="G4" s="42" t="str">
        <f>IF('ประเมินจุดประสงค์ (เพื่อสังคม)'!H4="","",'ประเมินจุดประสงค์ (เพื่อสังคม)'!H4)</f>
        <v/>
      </c>
      <c r="H4" s="24" t="str">
        <f>IF('ประเมินจุดประสงค์ (เพื่อสังคม)'!J4="","",'ประเมินจุดประสงค์ (เพื่อสังคม)'!J4)</f>
        <v/>
      </c>
    </row>
    <row r="5" spans="1:8" ht="19.8" customHeight="1" x14ac:dyDescent="0.4">
      <c r="A5" s="74">
        <v>2</v>
      </c>
      <c r="B5" s="77"/>
      <c r="C5" s="42" t="str">
        <f>IF('ประเมินจุดประสงค์ (เพื่อสังคม)'!D5="","",'ประเมินจุดประสงค์ (เพื่อสังคม)'!D5)</f>
        <v/>
      </c>
      <c r="D5" s="42" t="str">
        <f>IF('ประเมินจุดประสงค์ (เพื่อสังคม)'!E5="","",'ประเมินจุดประสงค์ (เพื่อสังคม)'!E5)</f>
        <v/>
      </c>
      <c r="E5" s="42" t="str">
        <f>IF('ประเมินจุดประสงค์ (เพื่อสังคม)'!F5="","",'ประเมินจุดประสงค์ (เพื่อสังคม)'!F5)</f>
        <v/>
      </c>
      <c r="F5" s="42" t="str">
        <f>IF('ประเมินจุดประสงค์ (เพื่อสังคม)'!G5="","",'ประเมินจุดประสงค์ (เพื่อสังคม)'!G5)</f>
        <v/>
      </c>
      <c r="G5" s="42" t="str">
        <f>IF('ประเมินจุดประสงค์ (เพื่อสังคม)'!H5="","",'ประเมินจุดประสงค์ (เพื่อสังคม)'!H5)</f>
        <v/>
      </c>
      <c r="H5" s="24" t="str">
        <f>IF('ประเมินจุดประสงค์ (เพื่อสังคม)'!J5="","",'ประเมินจุดประสงค์ (เพื่อสังคม)'!J5)</f>
        <v/>
      </c>
    </row>
    <row r="6" spans="1:8" ht="19.8" customHeight="1" x14ac:dyDescent="0.4">
      <c r="A6" s="74">
        <v>3</v>
      </c>
      <c r="B6" s="77"/>
      <c r="C6" s="42" t="str">
        <f>IF('ประเมินจุดประสงค์ (เพื่อสังคม)'!D6="","",'ประเมินจุดประสงค์ (เพื่อสังคม)'!D6)</f>
        <v/>
      </c>
      <c r="D6" s="42" t="str">
        <f>IF('ประเมินจุดประสงค์ (เพื่อสังคม)'!E6="","",'ประเมินจุดประสงค์ (เพื่อสังคม)'!E6)</f>
        <v/>
      </c>
      <c r="E6" s="42" t="str">
        <f>IF('ประเมินจุดประสงค์ (เพื่อสังคม)'!F6="","",'ประเมินจุดประสงค์ (เพื่อสังคม)'!F6)</f>
        <v/>
      </c>
      <c r="F6" s="42" t="str">
        <f>IF('ประเมินจุดประสงค์ (เพื่อสังคม)'!G6="","",'ประเมินจุดประสงค์ (เพื่อสังคม)'!G6)</f>
        <v/>
      </c>
      <c r="G6" s="42" t="str">
        <f>IF('ประเมินจุดประสงค์ (เพื่อสังคม)'!H6="","",'ประเมินจุดประสงค์ (เพื่อสังคม)'!H6)</f>
        <v/>
      </c>
      <c r="H6" s="24" t="str">
        <f>IF('ประเมินจุดประสงค์ (เพื่อสังคม)'!J6="","",'ประเมินจุดประสงค์ (เพื่อสังคม)'!J6)</f>
        <v/>
      </c>
    </row>
    <row r="7" spans="1:8" ht="19.8" customHeight="1" x14ac:dyDescent="0.4">
      <c r="A7" s="74">
        <v>4</v>
      </c>
      <c r="B7" s="77"/>
      <c r="C7" s="42" t="str">
        <f>IF('ประเมินจุดประสงค์ (เพื่อสังคม)'!D7="","",'ประเมินจุดประสงค์ (เพื่อสังคม)'!D7)</f>
        <v/>
      </c>
      <c r="D7" s="42" t="str">
        <f>IF('ประเมินจุดประสงค์ (เพื่อสังคม)'!E7="","",'ประเมินจุดประสงค์ (เพื่อสังคม)'!E7)</f>
        <v/>
      </c>
      <c r="E7" s="42" t="str">
        <f>IF('ประเมินจุดประสงค์ (เพื่อสังคม)'!F7="","",'ประเมินจุดประสงค์ (เพื่อสังคม)'!F7)</f>
        <v/>
      </c>
      <c r="F7" s="42" t="str">
        <f>IF('ประเมินจุดประสงค์ (เพื่อสังคม)'!G7="","",'ประเมินจุดประสงค์ (เพื่อสังคม)'!G7)</f>
        <v/>
      </c>
      <c r="G7" s="42" t="str">
        <f>IF('ประเมินจุดประสงค์ (เพื่อสังคม)'!H7="","",'ประเมินจุดประสงค์ (เพื่อสังคม)'!H7)</f>
        <v/>
      </c>
      <c r="H7" s="24" t="str">
        <f>IF('ประเมินจุดประสงค์ (เพื่อสังคม)'!J7="","",'ประเมินจุดประสงค์ (เพื่อสังคม)'!J7)</f>
        <v/>
      </c>
    </row>
    <row r="8" spans="1:8" ht="19.8" customHeight="1" x14ac:dyDescent="0.4">
      <c r="A8" s="74">
        <v>5</v>
      </c>
      <c r="B8" s="77"/>
      <c r="C8" s="42" t="str">
        <f>IF('ประเมินจุดประสงค์ (เพื่อสังคม)'!D8="","",'ประเมินจุดประสงค์ (เพื่อสังคม)'!D8)</f>
        <v/>
      </c>
      <c r="D8" s="42" t="str">
        <f>IF('ประเมินจุดประสงค์ (เพื่อสังคม)'!E8="","",'ประเมินจุดประสงค์ (เพื่อสังคม)'!E8)</f>
        <v/>
      </c>
      <c r="E8" s="42" t="str">
        <f>IF('ประเมินจุดประสงค์ (เพื่อสังคม)'!F8="","",'ประเมินจุดประสงค์ (เพื่อสังคม)'!F8)</f>
        <v/>
      </c>
      <c r="F8" s="42" t="str">
        <f>IF('ประเมินจุดประสงค์ (เพื่อสังคม)'!G8="","",'ประเมินจุดประสงค์ (เพื่อสังคม)'!G8)</f>
        <v/>
      </c>
      <c r="G8" s="42" t="str">
        <f>IF('ประเมินจุดประสงค์ (เพื่อสังคม)'!H8="","",'ประเมินจุดประสงค์ (เพื่อสังคม)'!H8)</f>
        <v/>
      </c>
      <c r="H8" s="24" t="str">
        <f>IF('ประเมินจุดประสงค์ (เพื่อสังคม)'!J8="","",'ประเมินจุดประสงค์ (เพื่อสังคม)'!J8)</f>
        <v/>
      </c>
    </row>
    <row r="9" spans="1:8" ht="19.8" customHeight="1" x14ac:dyDescent="0.4">
      <c r="A9" s="74">
        <v>6</v>
      </c>
      <c r="B9" s="77"/>
      <c r="C9" s="42" t="str">
        <f>IF('ประเมินจุดประสงค์ (เพื่อสังคม)'!D9="","",'ประเมินจุดประสงค์ (เพื่อสังคม)'!D9)</f>
        <v/>
      </c>
      <c r="D9" s="42" t="str">
        <f>IF('ประเมินจุดประสงค์ (เพื่อสังคม)'!E9="","",'ประเมินจุดประสงค์ (เพื่อสังคม)'!E9)</f>
        <v/>
      </c>
      <c r="E9" s="42" t="str">
        <f>IF('ประเมินจุดประสงค์ (เพื่อสังคม)'!F9="","",'ประเมินจุดประสงค์ (เพื่อสังคม)'!F9)</f>
        <v/>
      </c>
      <c r="F9" s="42" t="str">
        <f>IF('ประเมินจุดประสงค์ (เพื่อสังคม)'!G9="","",'ประเมินจุดประสงค์ (เพื่อสังคม)'!G9)</f>
        <v/>
      </c>
      <c r="G9" s="42" t="str">
        <f>IF('ประเมินจุดประสงค์ (เพื่อสังคม)'!H9="","",'ประเมินจุดประสงค์ (เพื่อสังคม)'!H9)</f>
        <v/>
      </c>
      <c r="H9" s="24" t="str">
        <f>IF('ประเมินจุดประสงค์ (เพื่อสังคม)'!J9="","",'ประเมินจุดประสงค์ (เพื่อสังคม)'!J9)</f>
        <v/>
      </c>
    </row>
    <row r="10" spans="1:8" ht="19.8" customHeight="1" x14ac:dyDescent="0.4">
      <c r="A10" s="74">
        <v>7</v>
      </c>
      <c r="B10" s="77"/>
      <c r="C10" s="42" t="str">
        <f>IF('ประเมินจุดประสงค์ (เพื่อสังคม)'!D10="","",'ประเมินจุดประสงค์ (เพื่อสังคม)'!D10)</f>
        <v/>
      </c>
      <c r="D10" s="42" t="str">
        <f>IF('ประเมินจุดประสงค์ (เพื่อสังคม)'!E10="","",'ประเมินจุดประสงค์ (เพื่อสังคม)'!E10)</f>
        <v/>
      </c>
      <c r="E10" s="42" t="str">
        <f>IF('ประเมินจุดประสงค์ (เพื่อสังคม)'!F10="","",'ประเมินจุดประสงค์ (เพื่อสังคม)'!F10)</f>
        <v/>
      </c>
      <c r="F10" s="42" t="str">
        <f>IF('ประเมินจุดประสงค์ (เพื่อสังคม)'!G10="","",'ประเมินจุดประสงค์ (เพื่อสังคม)'!G10)</f>
        <v/>
      </c>
      <c r="G10" s="42" t="str">
        <f>IF('ประเมินจุดประสงค์ (เพื่อสังคม)'!H10="","",'ประเมินจุดประสงค์ (เพื่อสังคม)'!H10)</f>
        <v/>
      </c>
      <c r="H10" s="24" t="str">
        <f>IF('ประเมินจุดประสงค์ (เพื่อสังคม)'!J10="","",'ประเมินจุดประสงค์ (เพื่อสังคม)'!J10)</f>
        <v/>
      </c>
    </row>
    <row r="11" spans="1:8" ht="19.8" customHeight="1" x14ac:dyDescent="0.4">
      <c r="A11" s="74">
        <v>8</v>
      </c>
      <c r="B11" s="77"/>
      <c r="C11" s="42" t="str">
        <f>IF('ประเมินจุดประสงค์ (เพื่อสังคม)'!D11="","",'ประเมินจุดประสงค์ (เพื่อสังคม)'!D11)</f>
        <v/>
      </c>
      <c r="D11" s="42" t="str">
        <f>IF('ประเมินจุดประสงค์ (เพื่อสังคม)'!E11="","",'ประเมินจุดประสงค์ (เพื่อสังคม)'!E11)</f>
        <v/>
      </c>
      <c r="E11" s="42" t="str">
        <f>IF('ประเมินจุดประสงค์ (เพื่อสังคม)'!F11="","",'ประเมินจุดประสงค์ (เพื่อสังคม)'!F11)</f>
        <v/>
      </c>
      <c r="F11" s="42" t="str">
        <f>IF('ประเมินจุดประสงค์ (เพื่อสังคม)'!G11="","",'ประเมินจุดประสงค์ (เพื่อสังคม)'!G11)</f>
        <v/>
      </c>
      <c r="G11" s="42" t="str">
        <f>IF('ประเมินจุดประสงค์ (เพื่อสังคม)'!H11="","",'ประเมินจุดประสงค์ (เพื่อสังคม)'!H11)</f>
        <v/>
      </c>
      <c r="H11" s="24" t="str">
        <f>IF('ประเมินจุดประสงค์ (เพื่อสังคม)'!J11="","",'ประเมินจุดประสงค์ (เพื่อสังคม)'!J11)</f>
        <v/>
      </c>
    </row>
    <row r="12" spans="1:8" ht="19.8" customHeight="1" x14ac:dyDescent="0.4">
      <c r="A12" s="74">
        <v>9</v>
      </c>
      <c r="B12" s="77"/>
      <c r="C12" s="42" t="str">
        <f>IF('ประเมินจุดประสงค์ (เพื่อสังคม)'!D12="","",'ประเมินจุดประสงค์ (เพื่อสังคม)'!D12)</f>
        <v/>
      </c>
      <c r="D12" s="42" t="str">
        <f>IF('ประเมินจุดประสงค์ (เพื่อสังคม)'!E12="","",'ประเมินจุดประสงค์ (เพื่อสังคม)'!E12)</f>
        <v/>
      </c>
      <c r="E12" s="42" t="str">
        <f>IF('ประเมินจุดประสงค์ (เพื่อสังคม)'!F12="","",'ประเมินจุดประสงค์ (เพื่อสังคม)'!F12)</f>
        <v/>
      </c>
      <c r="F12" s="42" t="str">
        <f>IF('ประเมินจุดประสงค์ (เพื่อสังคม)'!G12="","",'ประเมินจุดประสงค์ (เพื่อสังคม)'!G12)</f>
        <v/>
      </c>
      <c r="G12" s="42" t="str">
        <f>IF('ประเมินจุดประสงค์ (เพื่อสังคม)'!H12="","",'ประเมินจุดประสงค์ (เพื่อสังคม)'!H12)</f>
        <v/>
      </c>
      <c r="H12" s="24" t="str">
        <f>IF('ประเมินจุดประสงค์ (เพื่อสังคม)'!J12="","",'ประเมินจุดประสงค์ (เพื่อสังคม)'!J12)</f>
        <v/>
      </c>
    </row>
    <row r="13" spans="1:8" ht="19.8" customHeight="1" x14ac:dyDescent="0.4">
      <c r="A13" s="74">
        <v>10</v>
      </c>
      <c r="B13" s="77"/>
      <c r="C13" s="42" t="str">
        <f>IF('ประเมินจุดประสงค์ (เพื่อสังคม)'!D13="","",'ประเมินจุดประสงค์ (เพื่อสังคม)'!D13)</f>
        <v/>
      </c>
      <c r="D13" s="42" t="str">
        <f>IF('ประเมินจุดประสงค์ (เพื่อสังคม)'!E13="","",'ประเมินจุดประสงค์ (เพื่อสังคม)'!E13)</f>
        <v/>
      </c>
      <c r="E13" s="42" t="str">
        <f>IF('ประเมินจุดประสงค์ (เพื่อสังคม)'!F13="","",'ประเมินจุดประสงค์ (เพื่อสังคม)'!F13)</f>
        <v/>
      </c>
      <c r="F13" s="42" t="str">
        <f>IF('ประเมินจุดประสงค์ (เพื่อสังคม)'!G13="","",'ประเมินจุดประสงค์ (เพื่อสังคม)'!G13)</f>
        <v/>
      </c>
      <c r="G13" s="42" t="str">
        <f>IF('ประเมินจุดประสงค์ (เพื่อสังคม)'!H13="","",'ประเมินจุดประสงค์ (เพื่อสังคม)'!H13)</f>
        <v/>
      </c>
      <c r="H13" s="24" t="str">
        <f>IF('ประเมินจุดประสงค์ (เพื่อสังคม)'!J13="","",'ประเมินจุดประสงค์ (เพื่อสังคม)'!J13)</f>
        <v/>
      </c>
    </row>
    <row r="14" spans="1:8" ht="19.8" customHeight="1" x14ac:dyDescent="0.4">
      <c r="A14" s="74">
        <v>11</v>
      </c>
      <c r="B14" s="77"/>
      <c r="C14" s="42" t="str">
        <f>IF('ประเมินจุดประสงค์ (เพื่อสังคม)'!D14="","",'ประเมินจุดประสงค์ (เพื่อสังคม)'!D14)</f>
        <v/>
      </c>
      <c r="D14" s="42" t="str">
        <f>IF('ประเมินจุดประสงค์ (เพื่อสังคม)'!E14="","",'ประเมินจุดประสงค์ (เพื่อสังคม)'!E14)</f>
        <v/>
      </c>
      <c r="E14" s="42" t="str">
        <f>IF('ประเมินจุดประสงค์ (เพื่อสังคม)'!F14="","",'ประเมินจุดประสงค์ (เพื่อสังคม)'!F14)</f>
        <v/>
      </c>
      <c r="F14" s="42" t="str">
        <f>IF('ประเมินจุดประสงค์ (เพื่อสังคม)'!G14="","",'ประเมินจุดประสงค์ (เพื่อสังคม)'!G14)</f>
        <v/>
      </c>
      <c r="G14" s="42" t="str">
        <f>IF('ประเมินจุดประสงค์ (เพื่อสังคม)'!H14="","",'ประเมินจุดประสงค์ (เพื่อสังคม)'!H14)</f>
        <v/>
      </c>
      <c r="H14" s="24" t="str">
        <f>IF('ประเมินจุดประสงค์ (เพื่อสังคม)'!J14="","",'ประเมินจุดประสงค์ (เพื่อสังคม)'!J14)</f>
        <v/>
      </c>
    </row>
    <row r="15" spans="1:8" ht="19.8" customHeight="1" x14ac:dyDescent="0.4">
      <c r="A15" s="74">
        <v>12</v>
      </c>
      <c r="B15" s="77"/>
      <c r="C15" s="42" t="str">
        <f>IF('ประเมินจุดประสงค์ (เพื่อสังคม)'!D15="","",'ประเมินจุดประสงค์ (เพื่อสังคม)'!D15)</f>
        <v/>
      </c>
      <c r="D15" s="42" t="str">
        <f>IF('ประเมินจุดประสงค์ (เพื่อสังคม)'!E15="","",'ประเมินจุดประสงค์ (เพื่อสังคม)'!E15)</f>
        <v/>
      </c>
      <c r="E15" s="42" t="str">
        <f>IF('ประเมินจุดประสงค์ (เพื่อสังคม)'!F15="","",'ประเมินจุดประสงค์ (เพื่อสังคม)'!F15)</f>
        <v/>
      </c>
      <c r="F15" s="42" t="str">
        <f>IF('ประเมินจุดประสงค์ (เพื่อสังคม)'!G15="","",'ประเมินจุดประสงค์ (เพื่อสังคม)'!G15)</f>
        <v/>
      </c>
      <c r="G15" s="42" t="str">
        <f>IF('ประเมินจุดประสงค์ (เพื่อสังคม)'!H15="","",'ประเมินจุดประสงค์ (เพื่อสังคม)'!H15)</f>
        <v/>
      </c>
      <c r="H15" s="24" t="str">
        <f>IF('ประเมินจุดประสงค์ (เพื่อสังคม)'!J15="","",'ประเมินจุดประสงค์ (เพื่อสังคม)'!J15)</f>
        <v/>
      </c>
    </row>
    <row r="16" spans="1:8" ht="19.8" customHeight="1" x14ac:dyDescent="0.4">
      <c r="A16" s="74">
        <v>13</v>
      </c>
      <c r="B16" s="77"/>
      <c r="C16" s="42" t="str">
        <f>IF('ประเมินจุดประสงค์ (เพื่อสังคม)'!D16="","",'ประเมินจุดประสงค์ (เพื่อสังคม)'!D16)</f>
        <v/>
      </c>
      <c r="D16" s="42" t="str">
        <f>IF('ประเมินจุดประสงค์ (เพื่อสังคม)'!E16="","",'ประเมินจุดประสงค์ (เพื่อสังคม)'!E16)</f>
        <v/>
      </c>
      <c r="E16" s="42" t="str">
        <f>IF('ประเมินจุดประสงค์ (เพื่อสังคม)'!F16="","",'ประเมินจุดประสงค์ (เพื่อสังคม)'!F16)</f>
        <v/>
      </c>
      <c r="F16" s="42" t="str">
        <f>IF('ประเมินจุดประสงค์ (เพื่อสังคม)'!G16="","",'ประเมินจุดประสงค์ (เพื่อสังคม)'!G16)</f>
        <v/>
      </c>
      <c r="G16" s="42" t="str">
        <f>IF('ประเมินจุดประสงค์ (เพื่อสังคม)'!H16="","",'ประเมินจุดประสงค์ (เพื่อสังคม)'!H16)</f>
        <v/>
      </c>
      <c r="H16" s="24" t="str">
        <f>IF('ประเมินจุดประสงค์ (เพื่อสังคม)'!J16="","",'ประเมินจุดประสงค์ (เพื่อสังคม)'!J16)</f>
        <v/>
      </c>
    </row>
    <row r="17" spans="1:8" ht="19.8" customHeight="1" x14ac:dyDescent="0.4">
      <c r="A17" s="74">
        <v>14</v>
      </c>
      <c r="B17" s="77"/>
      <c r="C17" s="42" t="str">
        <f>IF('ประเมินจุดประสงค์ (เพื่อสังคม)'!D17="","",'ประเมินจุดประสงค์ (เพื่อสังคม)'!D17)</f>
        <v/>
      </c>
      <c r="D17" s="42" t="str">
        <f>IF('ประเมินจุดประสงค์ (เพื่อสังคม)'!E17="","",'ประเมินจุดประสงค์ (เพื่อสังคม)'!E17)</f>
        <v/>
      </c>
      <c r="E17" s="42" t="str">
        <f>IF('ประเมินจุดประสงค์ (เพื่อสังคม)'!F17="","",'ประเมินจุดประสงค์ (เพื่อสังคม)'!F17)</f>
        <v/>
      </c>
      <c r="F17" s="42" t="str">
        <f>IF('ประเมินจุดประสงค์ (เพื่อสังคม)'!G17="","",'ประเมินจุดประสงค์ (เพื่อสังคม)'!G17)</f>
        <v/>
      </c>
      <c r="G17" s="42" t="str">
        <f>IF('ประเมินจุดประสงค์ (เพื่อสังคม)'!H17="","",'ประเมินจุดประสงค์ (เพื่อสังคม)'!H17)</f>
        <v/>
      </c>
      <c r="H17" s="24" t="str">
        <f>IF('ประเมินจุดประสงค์ (เพื่อสังคม)'!J17="","",'ประเมินจุดประสงค์ (เพื่อสังคม)'!J17)</f>
        <v/>
      </c>
    </row>
    <row r="18" spans="1:8" ht="19.8" customHeight="1" x14ac:dyDescent="0.4">
      <c r="A18" s="74">
        <v>15</v>
      </c>
      <c r="B18" s="77"/>
      <c r="C18" s="42" t="str">
        <f>IF('ประเมินจุดประสงค์ (เพื่อสังคม)'!D18="","",'ประเมินจุดประสงค์ (เพื่อสังคม)'!D18)</f>
        <v/>
      </c>
      <c r="D18" s="42" t="str">
        <f>IF('ประเมินจุดประสงค์ (เพื่อสังคม)'!E18="","",'ประเมินจุดประสงค์ (เพื่อสังคม)'!E18)</f>
        <v/>
      </c>
      <c r="E18" s="42" t="str">
        <f>IF('ประเมินจุดประสงค์ (เพื่อสังคม)'!F18="","",'ประเมินจุดประสงค์ (เพื่อสังคม)'!F18)</f>
        <v/>
      </c>
      <c r="F18" s="42" t="str">
        <f>IF('ประเมินจุดประสงค์ (เพื่อสังคม)'!G18="","",'ประเมินจุดประสงค์ (เพื่อสังคม)'!G18)</f>
        <v/>
      </c>
      <c r="G18" s="42" t="str">
        <f>IF('ประเมินจุดประสงค์ (เพื่อสังคม)'!H18="","",'ประเมินจุดประสงค์ (เพื่อสังคม)'!H18)</f>
        <v/>
      </c>
      <c r="H18" s="24" t="str">
        <f>IF('ประเมินจุดประสงค์ (เพื่อสังคม)'!J18="","",'ประเมินจุดประสงค์ (เพื่อสังคม)'!J18)</f>
        <v/>
      </c>
    </row>
    <row r="19" spans="1:8" ht="19.8" customHeight="1" x14ac:dyDescent="0.4">
      <c r="A19" s="74">
        <v>16</v>
      </c>
      <c r="B19" s="77"/>
      <c r="C19" s="42" t="str">
        <f>IF('ประเมินจุดประสงค์ (เพื่อสังคม)'!D19="","",'ประเมินจุดประสงค์ (เพื่อสังคม)'!D19)</f>
        <v/>
      </c>
      <c r="D19" s="42" t="str">
        <f>IF('ประเมินจุดประสงค์ (เพื่อสังคม)'!E19="","",'ประเมินจุดประสงค์ (เพื่อสังคม)'!E19)</f>
        <v/>
      </c>
      <c r="E19" s="42" t="str">
        <f>IF('ประเมินจุดประสงค์ (เพื่อสังคม)'!F19="","",'ประเมินจุดประสงค์ (เพื่อสังคม)'!F19)</f>
        <v/>
      </c>
      <c r="F19" s="42" t="str">
        <f>IF('ประเมินจุดประสงค์ (เพื่อสังคม)'!G19="","",'ประเมินจุดประสงค์ (เพื่อสังคม)'!G19)</f>
        <v/>
      </c>
      <c r="G19" s="42" t="str">
        <f>IF('ประเมินจุดประสงค์ (เพื่อสังคม)'!H19="","",'ประเมินจุดประสงค์ (เพื่อสังคม)'!H19)</f>
        <v/>
      </c>
      <c r="H19" s="24" t="str">
        <f>IF('ประเมินจุดประสงค์ (เพื่อสังคม)'!J19="","",'ประเมินจุดประสงค์ (เพื่อสังคม)'!J19)</f>
        <v/>
      </c>
    </row>
    <row r="20" spans="1:8" ht="19.8" customHeight="1" x14ac:dyDescent="0.4">
      <c r="A20" s="74">
        <v>17</v>
      </c>
      <c r="B20" s="77"/>
      <c r="C20" s="42" t="str">
        <f>IF('ประเมินจุดประสงค์ (เพื่อสังคม)'!D20="","",'ประเมินจุดประสงค์ (เพื่อสังคม)'!D20)</f>
        <v/>
      </c>
      <c r="D20" s="42" t="str">
        <f>IF('ประเมินจุดประสงค์ (เพื่อสังคม)'!E20="","",'ประเมินจุดประสงค์ (เพื่อสังคม)'!E20)</f>
        <v/>
      </c>
      <c r="E20" s="42" t="str">
        <f>IF('ประเมินจุดประสงค์ (เพื่อสังคม)'!F20="","",'ประเมินจุดประสงค์ (เพื่อสังคม)'!F20)</f>
        <v/>
      </c>
      <c r="F20" s="42" t="str">
        <f>IF('ประเมินจุดประสงค์ (เพื่อสังคม)'!G20="","",'ประเมินจุดประสงค์ (เพื่อสังคม)'!G20)</f>
        <v/>
      </c>
      <c r="G20" s="42" t="str">
        <f>IF('ประเมินจุดประสงค์ (เพื่อสังคม)'!H20="","",'ประเมินจุดประสงค์ (เพื่อสังคม)'!H20)</f>
        <v/>
      </c>
      <c r="H20" s="24" t="str">
        <f>IF('ประเมินจุดประสงค์ (เพื่อสังคม)'!J20="","",'ประเมินจุดประสงค์ (เพื่อสังคม)'!J20)</f>
        <v/>
      </c>
    </row>
    <row r="21" spans="1:8" ht="19.8" customHeight="1" x14ac:dyDescent="0.4">
      <c r="A21" s="74">
        <v>18</v>
      </c>
      <c r="B21" s="77"/>
      <c r="C21" s="42" t="str">
        <f>IF('ประเมินจุดประสงค์ (เพื่อสังคม)'!D21="","",'ประเมินจุดประสงค์ (เพื่อสังคม)'!D21)</f>
        <v/>
      </c>
      <c r="D21" s="42" t="str">
        <f>IF('ประเมินจุดประสงค์ (เพื่อสังคม)'!E21="","",'ประเมินจุดประสงค์ (เพื่อสังคม)'!E21)</f>
        <v/>
      </c>
      <c r="E21" s="42" t="str">
        <f>IF('ประเมินจุดประสงค์ (เพื่อสังคม)'!F21="","",'ประเมินจุดประสงค์ (เพื่อสังคม)'!F21)</f>
        <v/>
      </c>
      <c r="F21" s="42" t="str">
        <f>IF('ประเมินจุดประสงค์ (เพื่อสังคม)'!G21="","",'ประเมินจุดประสงค์ (เพื่อสังคม)'!G21)</f>
        <v/>
      </c>
      <c r="G21" s="42" t="str">
        <f>IF('ประเมินจุดประสงค์ (เพื่อสังคม)'!H21="","",'ประเมินจุดประสงค์ (เพื่อสังคม)'!H21)</f>
        <v/>
      </c>
      <c r="H21" s="24" t="str">
        <f>IF('ประเมินจุดประสงค์ (เพื่อสังคม)'!J21="","",'ประเมินจุดประสงค์ (เพื่อสังคม)'!J21)</f>
        <v/>
      </c>
    </row>
    <row r="22" spans="1:8" ht="19.8" customHeight="1" x14ac:dyDescent="0.4">
      <c r="A22" s="74">
        <v>19</v>
      </c>
      <c r="B22" s="77"/>
      <c r="C22" s="42" t="str">
        <f>IF('ประเมินจุดประสงค์ (เพื่อสังคม)'!D22="","",'ประเมินจุดประสงค์ (เพื่อสังคม)'!D22)</f>
        <v/>
      </c>
      <c r="D22" s="42" t="str">
        <f>IF('ประเมินจุดประสงค์ (เพื่อสังคม)'!E22="","",'ประเมินจุดประสงค์ (เพื่อสังคม)'!E22)</f>
        <v/>
      </c>
      <c r="E22" s="42" t="str">
        <f>IF('ประเมินจุดประสงค์ (เพื่อสังคม)'!F22="","",'ประเมินจุดประสงค์ (เพื่อสังคม)'!F22)</f>
        <v/>
      </c>
      <c r="F22" s="42" t="str">
        <f>IF('ประเมินจุดประสงค์ (เพื่อสังคม)'!G22="","",'ประเมินจุดประสงค์ (เพื่อสังคม)'!G22)</f>
        <v/>
      </c>
      <c r="G22" s="42" t="str">
        <f>IF('ประเมินจุดประสงค์ (เพื่อสังคม)'!H22="","",'ประเมินจุดประสงค์ (เพื่อสังคม)'!H22)</f>
        <v/>
      </c>
      <c r="H22" s="24" t="str">
        <f>IF('ประเมินจุดประสงค์ (เพื่อสังคม)'!J22="","",'ประเมินจุดประสงค์ (เพื่อสังคม)'!J22)</f>
        <v/>
      </c>
    </row>
    <row r="23" spans="1:8" ht="19.8" customHeight="1" x14ac:dyDescent="0.4">
      <c r="A23" s="74">
        <v>20</v>
      </c>
      <c r="B23" s="77"/>
      <c r="C23" s="42" t="str">
        <f>IF('ประเมินจุดประสงค์ (เพื่อสังคม)'!D23="","",'ประเมินจุดประสงค์ (เพื่อสังคม)'!D23)</f>
        <v/>
      </c>
      <c r="D23" s="42" t="str">
        <f>IF('ประเมินจุดประสงค์ (เพื่อสังคม)'!E23="","",'ประเมินจุดประสงค์ (เพื่อสังคม)'!E23)</f>
        <v/>
      </c>
      <c r="E23" s="42" t="str">
        <f>IF('ประเมินจุดประสงค์ (เพื่อสังคม)'!F23="","",'ประเมินจุดประสงค์ (เพื่อสังคม)'!F23)</f>
        <v/>
      </c>
      <c r="F23" s="42" t="str">
        <f>IF('ประเมินจุดประสงค์ (เพื่อสังคม)'!G23="","",'ประเมินจุดประสงค์ (เพื่อสังคม)'!G23)</f>
        <v/>
      </c>
      <c r="G23" s="42" t="str">
        <f>IF('ประเมินจุดประสงค์ (เพื่อสังคม)'!H23="","",'ประเมินจุดประสงค์ (เพื่อสังคม)'!H23)</f>
        <v/>
      </c>
      <c r="H23" s="24" t="str">
        <f>IF('ประเมินจุดประสงค์ (เพื่อสังคม)'!J23="","",'ประเมินจุดประสงค์ (เพื่อสังคม)'!J23)</f>
        <v/>
      </c>
    </row>
    <row r="24" spans="1:8" ht="19.8" customHeight="1" x14ac:dyDescent="0.4">
      <c r="A24" s="74">
        <v>21</v>
      </c>
      <c r="B24" s="77"/>
      <c r="C24" s="42" t="str">
        <f>IF('ประเมินจุดประสงค์ (เพื่อสังคม)'!D24="","",'ประเมินจุดประสงค์ (เพื่อสังคม)'!D24)</f>
        <v/>
      </c>
      <c r="D24" s="42" t="str">
        <f>IF('ประเมินจุดประสงค์ (เพื่อสังคม)'!E24="","",'ประเมินจุดประสงค์ (เพื่อสังคม)'!E24)</f>
        <v/>
      </c>
      <c r="E24" s="42" t="str">
        <f>IF('ประเมินจุดประสงค์ (เพื่อสังคม)'!F24="","",'ประเมินจุดประสงค์ (เพื่อสังคม)'!F24)</f>
        <v/>
      </c>
      <c r="F24" s="42" t="str">
        <f>IF('ประเมินจุดประสงค์ (เพื่อสังคม)'!G24="","",'ประเมินจุดประสงค์ (เพื่อสังคม)'!G24)</f>
        <v/>
      </c>
      <c r="G24" s="42" t="str">
        <f>IF('ประเมินจุดประสงค์ (เพื่อสังคม)'!H24="","",'ประเมินจุดประสงค์ (เพื่อสังคม)'!H24)</f>
        <v/>
      </c>
      <c r="H24" s="24" t="str">
        <f>IF('ประเมินจุดประสงค์ (เพื่อสังคม)'!J24="","",'ประเมินจุดประสงค์ (เพื่อสังคม)'!J24)</f>
        <v/>
      </c>
    </row>
    <row r="25" spans="1:8" ht="19.8" customHeight="1" x14ac:dyDescent="0.4">
      <c r="A25" s="74">
        <v>22</v>
      </c>
      <c r="B25" s="77"/>
      <c r="C25" s="42" t="str">
        <f>IF('ประเมินจุดประสงค์ (เพื่อสังคม)'!D25="","",'ประเมินจุดประสงค์ (เพื่อสังคม)'!D25)</f>
        <v/>
      </c>
      <c r="D25" s="42" t="str">
        <f>IF('ประเมินจุดประสงค์ (เพื่อสังคม)'!E25="","",'ประเมินจุดประสงค์ (เพื่อสังคม)'!E25)</f>
        <v/>
      </c>
      <c r="E25" s="42" t="str">
        <f>IF('ประเมินจุดประสงค์ (เพื่อสังคม)'!F25="","",'ประเมินจุดประสงค์ (เพื่อสังคม)'!F25)</f>
        <v/>
      </c>
      <c r="F25" s="42" t="str">
        <f>IF('ประเมินจุดประสงค์ (เพื่อสังคม)'!G25="","",'ประเมินจุดประสงค์ (เพื่อสังคม)'!G25)</f>
        <v/>
      </c>
      <c r="G25" s="42" t="str">
        <f>IF('ประเมินจุดประสงค์ (เพื่อสังคม)'!H25="","",'ประเมินจุดประสงค์ (เพื่อสังคม)'!H25)</f>
        <v/>
      </c>
      <c r="H25" s="24" t="str">
        <f>IF('ประเมินจุดประสงค์ (เพื่อสังคม)'!J25="","",'ประเมินจุดประสงค์ (เพื่อสังคม)'!J25)</f>
        <v/>
      </c>
    </row>
    <row r="26" spans="1:8" ht="19.8" customHeight="1" x14ac:dyDescent="0.4">
      <c r="A26" s="74">
        <v>23</v>
      </c>
      <c r="B26" s="77"/>
      <c r="C26" s="42" t="str">
        <f>IF('ประเมินจุดประสงค์ (เพื่อสังคม)'!D26="","",'ประเมินจุดประสงค์ (เพื่อสังคม)'!D26)</f>
        <v/>
      </c>
      <c r="D26" s="42" t="str">
        <f>IF('ประเมินจุดประสงค์ (เพื่อสังคม)'!E26="","",'ประเมินจุดประสงค์ (เพื่อสังคม)'!E26)</f>
        <v/>
      </c>
      <c r="E26" s="42" t="str">
        <f>IF('ประเมินจุดประสงค์ (เพื่อสังคม)'!F26="","",'ประเมินจุดประสงค์ (เพื่อสังคม)'!F26)</f>
        <v/>
      </c>
      <c r="F26" s="42" t="str">
        <f>IF('ประเมินจุดประสงค์ (เพื่อสังคม)'!G26="","",'ประเมินจุดประสงค์ (เพื่อสังคม)'!G26)</f>
        <v/>
      </c>
      <c r="G26" s="42" t="str">
        <f>IF('ประเมินจุดประสงค์ (เพื่อสังคม)'!H26="","",'ประเมินจุดประสงค์ (เพื่อสังคม)'!H26)</f>
        <v/>
      </c>
      <c r="H26" s="24" t="str">
        <f>IF('ประเมินจุดประสงค์ (เพื่อสังคม)'!J26="","",'ประเมินจุดประสงค์ (เพื่อสังคม)'!J26)</f>
        <v/>
      </c>
    </row>
    <row r="27" spans="1:8" ht="19.8" customHeight="1" x14ac:dyDescent="0.4">
      <c r="A27" s="74">
        <v>24</v>
      </c>
      <c r="B27" s="77"/>
      <c r="C27" s="42" t="str">
        <f>IF('ประเมินจุดประสงค์ (เพื่อสังคม)'!D27="","",'ประเมินจุดประสงค์ (เพื่อสังคม)'!D27)</f>
        <v/>
      </c>
      <c r="D27" s="42" t="str">
        <f>IF('ประเมินจุดประสงค์ (เพื่อสังคม)'!E27="","",'ประเมินจุดประสงค์ (เพื่อสังคม)'!E27)</f>
        <v/>
      </c>
      <c r="E27" s="42" t="str">
        <f>IF('ประเมินจุดประสงค์ (เพื่อสังคม)'!F27="","",'ประเมินจุดประสงค์ (เพื่อสังคม)'!F27)</f>
        <v/>
      </c>
      <c r="F27" s="42" t="str">
        <f>IF('ประเมินจุดประสงค์ (เพื่อสังคม)'!G27="","",'ประเมินจุดประสงค์ (เพื่อสังคม)'!G27)</f>
        <v/>
      </c>
      <c r="G27" s="42" t="str">
        <f>IF('ประเมินจุดประสงค์ (เพื่อสังคม)'!H27="","",'ประเมินจุดประสงค์ (เพื่อสังคม)'!H27)</f>
        <v/>
      </c>
      <c r="H27" s="24" t="str">
        <f>IF('ประเมินจุดประสงค์ (เพื่อสังคม)'!J27="","",'ประเมินจุดประสงค์ (เพื่อสังคม)'!J27)</f>
        <v/>
      </c>
    </row>
    <row r="28" spans="1:8" ht="19.8" customHeight="1" x14ac:dyDescent="0.4">
      <c r="A28" s="74">
        <v>25</v>
      </c>
      <c r="B28" s="77"/>
      <c r="C28" s="42" t="str">
        <f>IF('ประเมินจุดประสงค์ (เพื่อสังคม)'!D28="","",'ประเมินจุดประสงค์ (เพื่อสังคม)'!D28)</f>
        <v/>
      </c>
      <c r="D28" s="42" t="str">
        <f>IF('ประเมินจุดประสงค์ (เพื่อสังคม)'!E28="","",'ประเมินจุดประสงค์ (เพื่อสังคม)'!E28)</f>
        <v/>
      </c>
      <c r="E28" s="42" t="str">
        <f>IF('ประเมินจุดประสงค์ (เพื่อสังคม)'!F28="","",'ประเมินจุดประสงค์ (เพื่อสังคม)'!F28)</f>
        <v/>
      </c>
      <c r="F28" s="42" t="str">
        <f>IF('ประเมินจุดประสงค์ (เพื่อสังคม)'!G28="","",'ประเมินจุดประสงค์ (เพื่อสังคม)'!G28)</f>
        <v/>
      </c>
      <c r="G28" s="42" t="str">
        <f>IF('ประเมินจุดประสงค์ (เพื่อสังคม)'!H28="","",'ประเมินจุดประสงค์ (เพื่อสังคม)'!H28)</f>
        <v/>
      </c>
      <c r="H28" s="24" t="str">
        <f>IF('ประเมินจุดประสงค์ (เพื่อสังคม)'!J28="","",'ประเมินจุดประสงค์ (เพื่อสังคม)'!J28)</f>
        <v/>
      </c>
    </row>
    <row r="29" spans="1:8" ht="19.8" customHeight="1" x14ac:dyDescent="0.4">
      <c r="A29" s="74">
        <v>26</v>
      </c>
      <c r="B29" s="77"/>
      <c r="C29" s="42" t="str">
        <f>IF('ประเมินจุดประสงค์ (เพื่อสังคม)'!D29="","",'ประเมินจุดประสงค์ (เพื่อสังคม)'!D29)</f>
        <v/>
      </c>
      <c r="D29" s="42" t="str">
        <f>IF('ประเมินจุดประสงค์ (เพื่อสังคม)'!E29="","",'ประเมินจุดประสงค์ (เพื่อสังคม)'!E29)</f>
        <v/>
      </c>
      <c r="E29" s="42" t="str">
        <f>IF('ประเมินจุดประสงค์ (เพื่อสังคม)'!F29="","",'ประเมินจุดประสงค์ (เพื่อสังคม)'!F29)</f>
        <v/>
      </c>
      <c r="F29" s="42" t="str">
        <f>IF('ประเมินจุดประสงค์ (เพื่อสังคม)'!G29="","",'ประเมินจุดประสงค์ (เพื่อสังคม)'!G29)</f>
        <v/>
      </c>
      <c r="G29" s="42" t="str">
        <f>IF('ประเมินจุดประสงค์ (เพื่อสังคม)'!H29="","",'ประเมินจุดประสงค์ (เพื่อสังคม)'!H29)</f>
        <v/>
      </c>
      <c r="H29" s="24" t="str">
        <f>IF('ประเมินจุดประสงค์ (เพื่อสังคม)'!J29="","",'ประเมินจุดประสงค์ (เพื่อสังคม)'!J29)</f>
        <v/>
      </c>
    </row>
    <row r="30" spans="1:8" ht="19.8" customHeight="1" x14ac:dyDescent="0.4">
      <c r="A30" s="74">
        <v>27</v>
      </c>
      <c r="B30" s="77"/>
      <c r="C30" s="42" t="str">
        <f>IF('ประเมินจุดประสงค์ (เพื่อสังคม)'!D30="","",'ประเมินจุดประสงค์ (เพื่อสังคม)'!D30)</f>
        <v/>
      </c>
      <c r="D30" s="42" t="str">
        <f>IF('ประเมินจุดประสงค์ (เพื่อสังคม)'!E30="","",'ประเมินจุดประสงค์ (เพื่อสังคม)'!E30)</f>
        <v/>
      </c>
      <c r="E30" s="42" t="str">
        <f>IF('ประเมินจุดประสงค์ (เพื่อสังคม)'!F30="","",'ประเมินจุดประสงค์ (เพื่อสังคม)'!F30)</f>
        <v/>
      </c>
      <c r="F30" s="42" t="str">
        <f>IF('ประเมินจุดประสงค์ (เพื่อสังคม)'!G30="","",'ประเมินจุดประสงค์ (เพื่อสังคม)'!G30)</f>
        <v/>
      </c>
      <c r="G30" s="42" t="str">
        <f>IF('ประเมินจุดประสงค์ (เพื่อสังคม)'!H30="","",'ประเมินจุดประสงค์ (เพื่อสังคม)'!H30)</f>
        <v/>
      </c>
      <c r="H30" s="24" t="str">
        <f>IF('ประเมินจุดประสงค์ (เพื่อสังคม)'!J30="","",'ประเมินจุดประสงค์ (เพื่อสังคม)'!J30)</f>
        <v/>
      </c>
    </row>
    <row r="31" spans="1:8" ht="19.8" customHeight="1" x14ac:dyDescent="0.4">
      <c r="A31" s="74">
        <v>28</v>
      </c>
      <c r="B31" s="77"/>
      <c r="C31" s="42" t="str">
        <f>IF('ประเมินจุดประสงค์ (เพื่อสังคม)'!D31="","",'ประเมินจุดประสงค์ (เพื่อสังคม)'!D31)</f>
        <v/>
      </c>
      <c r="D31" s="42" t="str">
        <f>IF('ประเมินจุดประสงค์ (เพื่อสังคม)'!E31="","",'ประเมินจุดประสงค์ (เพื่อสังคม)'!E31)</f>
        <v/>
      </c>
      <c r="E31" s="42" t="str">
        <f>IF('ประเมินจุดประสงค์ (เพื่อสังคม)'!F31="","",'ประเมินจุดประสงค์ (เพื่อสังคม)'!F31)</f>
        <v/>
      </c>
      <c r="F31" s="42" t="str">
        <f>IF('ประเมินจุดประสงค์ (เพื่อสังคม)'!G31="","",'ประเมินจุดประสงค์ (เพื่อสังคม)'!G31)</f>
        <v/>
      </c>
      <c r="G31" s="42" t="str">
        <f>IF('ประเมินจุดประสงค์ (เพื่อสังคม)'!H31="","",'ประเมินจุดประสงค์ (เพื่อสังคม)'!H31)</f>
        <v/>
      </c>
      <c r="H31" s="24" t="str">
        <f>IF('ประเมินจุดประสงค์ (เพื่อสังคม)'!J31="","",'ประเมินจุดประสงค์ (เพื่อสังคม)'!J31)</f>
        <v/>
      </c>
    </row>
    <row r="32" spans="1:8" ht="19.8" customHeight="1" x14ac:dyDescent="0.4">
      <c r="A32" s="74">
        <v>29</v>
      </c>
      <c r="B32" s="77"/>
      <c r="C32" s="42" t="str">
        <f>IF('ประเมินจุดประสงค์ (เพื่อสังคม)'!D32="","",'ประเมินจุดประสงค์ (เพื่อสังคม)'!D32)</f>
        <v/>
      </c>
      <c r="D32" s="42" t="str">
        <f>IF('ประเมินจุดประสงค์ (เพื่อสังคม)'!E32="","",'ประเมินจุดประสงค์ (เพื่อสังคม)'!E32)</f>
        <v/>
      </c>
      <c r="E32" s="42" t="str">
        <f>IF('ประเมินจุดประสงค์ (เพื่อสังคม)'!F32="","",'ประเมินจุดประสงค์ (เพื่อสังคม)'!F32)</f>
        <v/>
      </c>
      <c r="F32" s="42" t="str">
        <f>IF('ประเมินจุดประสงค์ (เพื่อสังคม)'!G32="","",'ประเมินจุดประสงค์ (เพื่อสังคม)'!G32)</f>
        <v/>
      </c>
      <c r="G32" s="42" t="str">
        <f>IF('ประเมินจุดประสงค์ (เพื่อสังคม)'!H32="","",'ประเมินจุดประสงค์ (เพื่อสังคม)'!H32)</f>
        <v/>
      </c>
      <c r="H32" s="24" t="str">
        <f>IF('ประเมินจุดประสงค์ (เพื่อสังคม)'!J32="","",'ประเมินจุดประสงค์ (เพื่อสังคม)'!J32)</f>
        <v/>
      </c>
    </row>
    <row r="33" spans="1:8" ht="19.8" customHeight="1" x14ac:dyDescent="0.4">
      <c r="A33" s="74">
        <v>30</v>
      </c>
      <c r="B33" s="78"/>
      <c r="C33" s="42" t="str">
        <f>IF('ประเมินจุดประสงค์ (เพื่อสังคม)'!D33="","",'ประเมินจุดประสงค์ (เพื่อสังคม)'!D33)</f>
        <v/>
      </c>
      <c r="D33" s="42" t="str">
        <f>IF('ประเมินจุดประสงค์ (เพื่อสังคม)'!E33="","",'ประเมินจุดประสงค์ (เพื่อสังคม)'!E33)</f>
        <v/>
      </c>
      <c r="E33" s="42" t="str">
        <f>IF('ประเมินจุดประสงค์ (เพื่อสังคม)'!F33="","",'ประเมินจุดประสงค์ (เพื่อสังคม)'!F33)</f>
        <v/>
      </c>
      <c r="F33" s="42" t="str">
        <f>IF('ประเมินจุดประสงค์ (เพื่อสังคม)'!G33="","",'ประเมินจุดประสงค์ (เพื่อสังคม)'!G33)</f>
        <v/>
      </c>
      <c r="G33" s="42" t="str">
        <f>IF('ประเมินจุดประสงค์ (เพื่อสังคม)'!H33="","",'ประเมินจุดประสงค์ (เพื่อสังคม)'!H33)</f>
        <v/>
      </c>
      <c r="H33" s="24" t="str">
        <f>IF('ประเมินจุดประสงค์ (เพื่อสังคม)'!J33="","",'ประเมินจุดประสงค์ (เพื่อสังคม)'!J33)</f>
        <v/>
      </c>
    </row>
    <row r="34" spans="1:8" ht="19.8" customHeight="1" x14ac:dyDescent="0.4">
      <c r="A34" s="74">
        <v>31</v>
      </c>
      <c r="B34" s="77"/>
      <c r="C34" s="42" t="str">
        <f>IF('ประเมินจุดประสงค์ (เพื่อสังคม)'!D34="","",'ประเมินจุดประสงค์ (เพื่อสังคม)'!D34)</f>
        <v/>
      </c>
      <c r="D34" s="42" t="str">
        <f>IF('ประเมินจุดประสงค์ (เพื่อสังคม)'!E34="","",'ประเมินจุดประสงค์ (เพื่อสังคม)'!E34)</f>
        <v/>
      </c>
      <c r="E34" s="42" t="str">
        <f>IF('ประเมินจุดประสงค์ (เพื่อสังคม)'!F34="","",'ประเมินจุดประสงค์ (เพื่อสังคม)'!F34)</f>
        <v/>
      </c>
      <c r="F34" s="42" t="str">
        <f>IF('ประเมินจุดประสงค์ (เพื่อสังคม)'!G34="","",'ประเมินจุดประสงค์ (เพื่อสังคม)'!G34)</f>
        <v/>
      </c>
      <c r="G34" s="42" t="str">
        <f>IF('ประเมินจุดประสงค์ (เพื่อสังคม)'!H34="","",'ประเมินจุดประสงค์ (เพื่อสังคม)'!H34)</f>
        <v/>
      </c>
      <c r="H34" s="24" t="str">
        <f>IF('ประเมินจุดประสงค์ (เพื่อสังคม)'!J34="","",'ประเมินจุดประสงค์ (เพื่อสังคม)'!J34)</f>
        <v/>
      </c>
    </row>
    <row r="35" spans="1:8" ht="19.8" customHeight="1" x14ac:dyDescent="0.4">
      <c r="A35" s="74">
        <v>32</v>
      </c>
      <c r="B35" s="77"/>
      <c r="C35" s="42" t="str">
        <f>IF('ประเมินจุดประสงค์ (เพื่อสังคม)'!D35="","",'ประเมินจุดประสงค์ (เพื่อสังคม)'!D35)</f>
        <v/>
      </c>
      <c r="D35" s="42" t="str">
        <f>IF('ประเมินจุดประสงค์ (เพื่อสังคม)'!E35="","",'ประเมินจุดประสงค์ (เพื่อสังคม)'!E35)</f>
        <v/>
      </c>
      <c r="E35" s="42" t="str">
        <f>IF('ประเมินจุดประสงค์ (เพื่อสังคม)'!F35="","",'ประเมินจุดประสงค์ (เพื่อสังคม)'!F35)</f>
        <v/>
      </c>
      <c r="F35" s="42" t="str">
        <f>IF('ประเมินจุดประสงค์ (เพื่อสังคม)'!G35="","",'ประเมินจุดประสงค์ (เพื่อสังคม)'!G35)</f>
        <v/>
      </c>
      <c r="G35" s="42" t="str">
        <f>IF('ประเมินจุดประสงค์ (เพื่อสังคม)'!H35="","",'ประเมินจุดประสงค์ (เพื่อสังคม)'!H35)</f>
        <v/>
      </c>
      <c r="H35" s="24" t="str">
        <f>IF('ประเมินจุดประสงค์ (เพื่อสังคม)'!J35="","",'ประเมินจุดประสงค์ (เพื่อสังคม)'!J35)</f>
        <v/>
      </c>
    </row>
    <row r="36" spans="1:8" ht="19.8" customHeight="1" x14ac:dyDescent="0.4">
      <c r="A36" s="74">
        <v>33</v>
      </c>
      <c r="B36" s="77"/>
      <c r="C36" s="42" t="str">
        <f>IF('ประเมินจุดประสงค์ (เพื่อสังคม)'!D36="","",'ประเมินจุดประสงค์ (เพื่อสังคม)'!D36)</f>
        <v/>
      </c>
      <c r="D36" s="42" t="str">
        <f>IF('ประเมินจุดประสงค์ (เพื่อสังคม)'!E36="","",'ประเมินจุดประสงค์ (เพื่อสังคม)'!E36)</f>
        <v/>
      </c>
      <c r="E36" s="42" t="str">
        <f>IF('ประเมินจุดประสงค์ (เพื่อสังคม)'!F36="","",'ประเมินจุดประสงค์ (เพื่อสังคม)'!F36)</f>
        <v/>
      </c>
      <c r="F36" s="42" t="str">
        <f>IF('ประเมินจุดประสงค์ (เพื่อสังคม)'!G36="","",'ประเมินจุดประสงค์ (เพื่อสังคม)'!G36)</f>
        <v/>
      </c>
      <c r="G36" s="42" t="str">
        <f>IF('ประเมินจุดประสงค์ (เพื่อสังคม)'!H36="","",'ประเมินจุดประสงค์ (เพื่อสังคม)'!H36)</f>
        <v/>
      </c>
      <c r="H36" s="24" t="str">
        <f>IF('ประเมินจุดประสงค์ (เพื่อสังคม)'!J36="","",'ประเมินจุดประสงค์ (เพื่อสังคม)'!J36)</f>
        <v/>
      </c>
    </row>
    <row r="37" spans="1:8" ht="19.8" customHeight="1" x14ac:dyDescent="0.4">
      <c r="A37" s="74">
        <v>34</v>
      </c>
      <c r="B37" s="77"/>
      <c r="C37" s="42" t="str">
        <f>IF('ประเมินจุดประสงค์ (เพื่อสังคม)'!D37="","",'ประเมินจุดประสงค์ (เพื่อสังคม)'!D37)</f>
        <v/>
      </c>
      <c r="D37" s="42" t="str">
        <f>IF('ประเมินจุดประสงค์ (เพื่อสังคม)'!E37="","",'ประเมินจุดประสงค์ (เพื่อสังคม)'!E37)</f>
        <v/>
      </c>
      <c r="E37" s="42" t="str">
        <f>IF('ประเมินจุดประสงค์ (เพื่อสังคม)'!F37="","",'ประเมินจุดประสงค์ (เพื่อสังคม)'!F37)</f>
        <v/>
      </c>
      <c r="F37" s="42" t="str">
        <f>IF('ประเมินจุดประสงค์ (เพื่อสังคม)'!G37="","",'ประเมินจุดประสงค์ (เพื่อสังคม)'!G37)</f>
        <v/>
      </c>
      <c r="G37" s="42" t="str">
        <f>IF('ประเมินจุดประสงค์ (เพื่อสังคม)'!H37="","",'ประเมินจุดประสงค์ (เพื่อสังคม)'!H37)</f>
        <v/>
      </c>
      <c r="H37" s="24" t="str">
        <f>IF('ประเมินจุดประสงค์ (เพื่อสังคม)'!J37="","",'ประเมินจุดประสงค์ (เพื่อสังคม)'!J37)</f>
        <v/>
      </c>
    </row>
    <row r="38" spans="1:8" ht="19.8" customHeight="1" x14ac:dyDescent="0.4">
      <c r="A38" s="74">
        <v>35</v>
      </c>
      <c r="B38" s="77"/>
      <c r="C38" s="42" t="str">
        <f>IF('ประเมินจุดประสงค์ (เพื่อสังคม)'!D38="","",'ประเมินจุดประสงค์ (เพื่อสังคม)'!D38)</f>
        <v/>
      </c>
      <c r="D38" s="42" t="str">
        <f>IF('ประเมินจุดประสงค์ (เพื่อสังคม)'!E38="","",'ประเมินจุดประสงค์ (เพื่อสังคม)'!E38)</f>
        <v/>
      </c>
      <c r="E38" s="42" t="str">
        <f>IF('ประเมินจุดประสงค์ (เพื่อสังคม)'!F38="","",'ประเมินจุดประสงค์ (เพื่อสังคม)'!F38)</f>
        <v/>
      </c>
      <c r="F38" s="42" t="str">
        <f>IF('ประเมินจุดประสงค์ (เพื่อสังคม)'!G38="","",'ประเมินจุดประสงค์ (เพื่อสังคม)'!G38)</f>
        <v/>
      </c>
      <c r="G38" s="42" t="str">
        <f>IF('ประเมินจุดประสงค์ (เพื่อสังคม)'!H38="","",'ประเมินจุดประสงค์ (เพื่อสังคม)'!H38)</f>
        <v/>
      </c>
      <c r="H38" s="24" t="str">
        <f>IF('ประเมินจุดประสงค์ (เพื่อสังคม)'!J38="","",'ประเมินจุดประสงค์ (เพื่อสังคม)'!J38)</f>
        <v/>
      </c>
    </row>
    <row r="39" spans="1:8" ht="19.8" customHeight="1" x14ac:dyDescent="0.4">
      <c r="A39" s="74">
        <v>36</v>
      </c>
      <c r="B39" s="77"/>
      <c r="C39" s="42" t="str">
        <f>IF('ประเมินจุดประสงค์ (เพื่อสังคม)'!D39="","",'ประเมินจุดประสงค์ (เพื่อสังคม)'!D39)</f>
        <v/>
      </c>
      <c r="D39" s="42" t="str">
        <f>IF('ประเมินจุดประสงค์ (เพื่อสังคม)'!E39="","",'ประเมินจุดประสงค์ (เพื่อสังคม)'!E39)</f>
        <v/>
      </c>
      <c r="E39" s="42" t="str">
        <f>IF('ประเมินจุดประสงค์ (เพื่อสังคม)'!F39="","",'ประเมินจุดประสงค์ (เพื่อสังคม)'!F39)</f>
        <v/>
      </c>
      <c r="F39" s="42" t="str">
        <f>IF('ประเมินจุดประสงค์ (เพื่อสังคม)'!G39="","",'ประเมินจุดประสงค์ (เพื่อสังคม)'!G39)</f>
        <v/>
      </c>
      <c r="G39" s="42" t="str">
        <f>IF('ประเมินจุดประสงค์ (เพื่อสังคม)'!H39="","",'ประเมินจุดประสงค์ (เพื่อสังคม)'!H39)</f>
        <v/>
      </c>
      <c r="H39" s="24" t="str">
        <f>IF('ประเมินจุดประสงค์ (เพื่อสังคม)'!J39="","",'ประเมินจุดประสงค์ (เพื่อสังคม)'!J39)</f>
        <v/>
      </c>
    </row>
    <row r="40" spans="1:8" ht="19.8" customHeight="1" x14ac:dyDescent="0.4">
      <c r="A40" s="74">
        <v>37</v>
      </c>
      <c r="B40" s="77"/>
      <c r="C40" s="42" t="str">
        <f>IF('ประเมินจุดประสงค์ (เพื่อสังคม)'!D40="","",'ประเมินจุดประสงค์ (เพื่อสังคม)'!D40)</f>
        <v/>
      </c>
      <c r="D40" s="42" t="str">
        <f>IF('ประเมินจุดประสงค์ (เพื่อสังคม)'!E40="","",'ประเมินจุดประสงค์ (เพื่อสังคม)'!E40)</f>
        <v/>
      </c>
      <c r="E40" s="42" t="str">
        <f>IF('ประเมินจุดประสงค์ (เพื่อสังคม)'!F40="","",'ประเมินจุดประสงค์ (เพื่อสังคม)'!F40)</f>
        <v/>
      </c>
      <c r="F40" s="42" t="str">
        <f>IF('ประเมินจุดประสงค์ (เพื่อสังคม)'!G40="","",'ประเมินจุดประสงค์ (เพื่อสังคม)'!G40)</f>
        <v/>
      </c>
      <c r="G40" s="42" t="str">
        <f>IF('ประเมินจุดประสงค์ (เพื่อสังคม)'!H40="","",'ประเมินจุดประสงค์ (เพื่อสังคม)'!H40)</f>
        <v/>
      </c>
      <c r="H40" s="24" t="str">
        <f>IF('ประเมินจุดประสงค์ (เพื่อสังคม)'!J40="","",'ประเมินจุดประสงค์ (เพื่อสังคม)'!J40)</f>
        <v/>
      </c>
    </row>
    <row r="41" spans="1:8" ht="19.8" customHeight="1" x14ac:dyDescent="0.4">
      <c r="A41" s="74">
        <v>38</v>
      </c>
      <c r="B41" s="77"/>
      <c r="C41" s="42" t="str">
        <f>IF('ประเมินจุดประสงค์ (เพื่อสังคม)'!D41="","",'ประเมินจุดประสงค์ (เพื่อสังคม)'!D41)</f>
        <v/>
      </c>
      <c r="D41" s="42" t="str">
        <f>IF('ประเมินจุดประสงค์ (เพื่อสังคม)'!E41="","",'ประเมินจุดประสงค์ (เพื่อสังคม)'!E41)</f>
        <v/>
      </c>
      <c r="E41" s="42" t="str">
        <f>IF('ประเมินจุดประสงค์ (เพื่อสังคม)'!F41="","",'ประเมินจุดประสงค์ (เพื่อสังคม)'!F41)</f>
        <v/>
      </c>
      <c r="F41" s="42" t="str">
        <f>IF('ประเมินจุดประสงค์ (เพื่อสังคม)'!G41="","",'ประเมินจุดประสงค์ (เพื่อสังคม)'!G41)</f>
        <v/>
      </c>
      <c r="G41" s="42" t="str">
        <f>IF('ประเมินจุดประสงค์ (เพื่อสังคม)'!H41="","",'ประเมินจุดประสงค์ (เพื่อสังคม)'!H41)</f>
        <v/>
      </c>
      <c r="H41" s="24" t="str">
        <f>IF('ประเมินจุดประสงค์ (เพื่อสังคม)'!J41="","",'ประเมินจุดประสงค์ (เพื่อสังคม)'!J41)</f>
        <v/>
      </c>
    </row>
    <row r="42" spans="1:8" ht="19.8" customHeight="1" x14ac:dyDescent="0.4">
      <c r="A42" s="74">
        <v>39</v>
      </c>
      <c r="B42" s="77"/>
      <c r="C42" s="42" t="str">
        <f>IF('ประเมินจุดประสงค์ (เพื่อสังคม)'!D42="","",'ประเมินจุดประสงค์ (เพื่อสังคม)'!D42)</f>
        <v/>
      </c>
      <c r="D42" s="42" t="str">
        <f>IF('ประเมินจุดประสงค์ (เพื่อสังคม)'!E42="","",'ประเมินจุดประสงค์ (เพื่อสังคม)'!E42)</f>
        <v/>
      </c>
      <c r="E42" s="42" t="str">
        <f>IF('ประเมินจุดประสงค์ (เพื่อสังคม)'!F42="","",'ประเมินจุดประสงค์ (เพื่อสังคม)'!F42)</f>
        <v/>
      </c>
      <c r="F42" s="42" t="str">
        <f>IF('ประเมินจุดประสงค์ (เพื่อสังคม)'!G42="","",'ประเมินจุดประสงค์ (เพื่อสังคม)'!G42)</f>
        <v/>
      </c>
      <c r="G42" s="42" t="str">
        <f>IF('ประเมินจุดประสงค์ (เพื่อสังคม)'!H42="","",'ประเมินจุดประสงค์ (เพื่อสังคม)'!H42)</f>
        <v/>
      </c>
      <c r="H42" s="24" t="str">
        <f>IF('ประเมินจุดประสงค์ (เพื่อสังคม)'!J42="","",'ประเมินจุดประสงค์ (เพื่อสังคม)'!J42)</f>
        <v/>
      </c>
    </row>
    <row r="43" spans="1:8" ht="19.8" customHeight="1" x14ac:dyDescent="0.4">
      <c r="A43" s="74">
        <v>40</v>
      </c>
      <c r="B43" s="77"/>
      <c r="C43" s="42" t="str">
        <f>IF('ประเมินจุดประสงค์ (เพื่อสังคม)'!D43="","",'ประเมินจุดประสงค์ (เพื่อสังคม)'!D43)</f>
        <v/>
      </c>
      <c r="D43" s="42" t="str">
        <f>IF('ประเมินจุดประสงค์ (เพื่อสังคม)'!E43="","",'ประเมินจุดประสงค์ (เพื่อสังคม)'!E43)</f>
        <v/>
      </c>
      <c r="E43" s="42" t="str">
        <f>IF('ประเมินจุดประสงค์ (เพื่อสังคม)'!F43="","",'ประเมินจุดประสงค์ (เพื่อสังคม)'!F43)</f>
        <v/>
      </c>
      <c r="F43" s="42" t="str">
        <f>IF('ประเมินจุดประสงค์ (เพื่อสังคม)'!G43="","",'ประเมินจุดประสงค์ (เพื่อสังคม)'!G43)</f>
        <v/>
      </c>
      <c r="G43" s="42" t="str">
        <f>IF('ประเมินจุดประสงค์ (เพื่อสังคม)'!H43="","",'ประเมินจุดประสงค์ (เพื่อสังคม)'!H43)</f>
        <v/>
      </c>
      <c r="H43" s="24" t="str">
        <f>IF('ประเมินจุดประสงค์ (เพื่อสังคม)'!J43="","",'ประเมินจุดประสงค์ (เพื่อสังคม)'!J43)</f>
        <v/>
      </c>
    </row>
    <row r="44" spans="1:8" ht="19.8" customHeight="1" x14ac:dyDescent="0.4">
      <c r="A44" s="74">
        <v>41</v>
      </c>
      <c r="B44" s="77"/>
      <c r="C44" s="42" t="str">
        <f>IF('ประเมินจุดประสงค์ (เพื่อสังคม)'!D44="","",'ประเมินจุดประสงค์ (เพื่อสังคม)'!D44)</f>
        <v/>
      </c>
      <c r="D44" s="42" t="str">
        <f>IF('ประเมินจุดประสงค์ (เพื่อสังคม)'!E44="","",'ประเมินจุดประสงค์ (เพื่อสังคม)'!E44)</f>
        <v/>
      </c>
      <c r="E44" s="42" t="str">
        <f>IF('ประเมินจุดประสงค์ (เพื่อสังคม)'!F44="","",'ประเมินจุดประสงค์ (เพื่อสังคม)'!F44)</f>
        <v/>
      </c>
      <c r="F44" s="42" t="str">
        <f>IF('ประเมินจุดประสงค์ (เพื่อสังคม)'!G44="","",'ประเมินจุดประสงค์ (เพื่อสังคม)'!G44)</f>
        <v/>
      </c>
      <c r="G44" s="42" t="str">
        <f>IF('ประเมินจุดประสงค์ (เพื่อสังคม)'!H44="","",'ประเมินจุดประสงค์ (เพื่อสังคม)'!H44)</f>
        <v/>
      </c>
      <c r="H44" s="24" t="str">
        <f>IF('ประเมินจุดประสงค์ (เพื่อสังคม)'!J44="","",'ประเมินจุดประสงค์ (เพื่อสังคม)'!J44)</f>
        <v/>
      </c>
    </row>
    <row r="45" spans="1:8" ht="19.8" customHeight="1" x14ac:dyDescent="0.4">
      <c r="A45" s="74">
        <v>42</v>
      </c>
      <c r="B45" s="77"/>
      <c r="C45" s="42" t="str">
        <f>IF('ประเมินจุดประสงค์ (เพื่อสังคม)'!D45="","",'ประเมินจุดประสงค์ (เพื่อสังคม)'!D45)</f>
        <v/>
      </c>
      <c r="D45" s="42" t="str">
        <f>IF('ประเมินจุดประสงค์ (เพื่อสังคม)'!E45="","",'ประเมินจุดประสงค์ (เพื่อสังคม)'!E45)</f>
        <v/>
      </c>
      <c r="E45" s="42" t="str">
        <f>IF('ประเมินจุดประสงค์ (เพื่อสังคม)'!F45="","",'ประเมินจุดประสงค์ (เพื่อสังคม)'!F45)</f>
        <v/>
      </c>
      <c r="F45" s="42" t="str">
        <f>IF('ประเมินจุดประสงค์ (เพื่อสังคม)'!G45="","",'ประเมินจุดประสงค์ (เพื่อสังคม)'!G45)</f>
        <v/>
      </c>
      <c r="G45" s="42" t="str">
        <f>IF('ประเมินจุดประสงค์ (เพื่อสังคม)'!H45="","",'ประเมินจุดประสงค์ (เพื่อสังคม)'!H45)</f>
        <v/>
      </c>
      <c r="H45" s="24" t="str">
        <f>IF('ประเมินจุดประสงค์ (เพื่อสังคม)'!J45="","",'ประเมินจุดประสงค์ (เพื่อสังคม)'!J45)</f>
        <v/>
      </c>
    </row>
    <row r="46" spans="1:8" ht="19.8" customHeight="1" x14ac:dyDescent="0.4">
      <c r="A46" s="74">
        <v>43</v>
      </c>
      <c r="B46" s="77"/>
      <c r="C46" s="42" t="str">
        <f>IF('ประเมินจุดประสงค์ (เพื่อสังคม)'!D46="","",'ประเมินจุดประสงค์ (เพื่อสังคม)'!D46)</f>
        <v/>
      </c>
      <c r="D46" s="42" t="str">
        <f>IF('ประเมินจุดประสงค์ (เพื่อสังคม)'!E46="","",'ประเมินจุดประสงค์ (เพื่อสังคม)'!E46)</f>
        <v/>
      </c>
      <c r="E46" s="42" t="str">
        <f>IF('ประเมินจุดประสงค์ (เพื่อสังคม)'!F46="","",'ประเมินจุดประสงค์ (เพื่อสังคม)'!F46)</f>
        <v/>
      </c>
      <c r="F46" s="42" t="str">
        <f>IF('ประเมินจุดประสงค์ (เพื่อสังคม)'!G46="","",'ประเมินจุดประสงค์ (เพื่อสังคม)'!G46)</f>
        <v/>
      </c>
      <c r="G46" s="42" t="str">
        <f>IF('ประเมินจุดประสงค์ (เพื่อสังคม)'!H46="","",'ประเมินจุดประสงค์ (เพื่อสังคม)'!H46)</f>
        <v/>
      </c>
      <c r="H46" s="24" t="str">
        <f>IF('ประเมินจุดประสงค์ (เพื่อสังคม)'!J46="","",'ประเมินจุดประสงค์ (เพื่อสังคม)'!J46)</f>
        <v/>
      </c>
    </row>
    <row r="47" spans="1:8" ht="19.8" customHeight="1" x14ac:dyDescent="0.4">
      <c r="A47" s="74">
        <v>44</v>
      </c>
      <c r="B47" s="77"/>
      <c r="C47" s="42" t="str">
        <f>IF('ประเมินจุดประสงค์ (เพื่อสังคม)'!D47="","",'ประเมินจุดประสงค์ (เพื่อสังคม)'!D47)</f>
        <v/>
      </c>
      <c r="D47" s="42" t="str">
        <f>IF('ประเมินจุดประสงค์ (เพื่อสังคม)'!E47="","",'ประเมินจุดประสงค์ (เพื่อสังคม)'!E47)</f>
        <v/>
      </c>
      <c r="E47" s="42" t="str">
        <f>IF('ประเมินจุดประสงค์ (เพื่อสังคม)'!F47="","",'ประเมินจุดประสงค์ (เพื่อสังคม)'!F47)</f>
        <v/>
      </c>
      <c r="F47" s="42" t="str">
        <f>IF('ประเมินจุดประสงค์ (เพื่อสังคม)'!G47="","",'ประเมินจุดประสงค์ (เพื่อสังคม)'!G47)</f>
        <v/>
      </c>
      <c r="G47" s="42" t="str">
        <f>IF('ประเมินจุดประสงค์ (เพื่อสังคม)'!H47="","",'ประเมินจุดประสงค์ (เพื่อสังคม)'!H47)</f>
        <v/>
      </c>
      <c r="H47" s="24" t="str">
        <f>IF('ประเมินจุดประสงค์ (เพื่อสังคม)'!J47="","",'ประเมินจุดประสงค์ (เพื่อสังคม)'!J47)</f>
        <v/>
      </c>
    </row>
    <row r="48" spans="1:8" ht="19.8" customHeight="1" x14ac:dyDescent="0.4">
      <c r="A48" s="74">
        <v>45</v>
      </c>
      <c r="B48" s="77"/>
      <c r="C48" s="42" t="str">
        <f>IF('ประเมินจุดประสงค์ (เพื่อสังคม)'!D48="","",'ประเมินจุดประสงค์ (เพื่อสังคม)'!D48)</f>
        <v/>
      </c>
      <c r="D48" s="42" t="str">
        <f>IF('ประเมินจุดประสงค์ (เพื่อสังคม)'!E48="","",'ประเมินจุดประสงค์ (เพื่อสังคม)'!E48)</f>
        <v/>
      </c>
      <c r="E48" s="42" t="str">
        <f>IF('ประเมินจุดประสงค์ (เพื่อสังคม)'!F48="","",'ประเมินจุดประสงค์ (เพื่อสังคม)'!F48)</f>
        <v/>
      </c>
      <c r="F48" s="42" t="str">
        <f>IF('ประเมินจุดประสงค์ (เพื่อสังคม)'!G48="","",'ประเมินจุดประสงค์ (เพื่อสังคม)'!G48)</f>
        <v/>
      </c>
      <c r="G48" s="42" t="str">
        <f>IF('ประเมินจุดประสงค์ (เพื่อสังคม)'!H48="","",'ประเมินจุดประสงค์ (เพื่อสังคม)'!H48)</f>
        <v/>
      </c>
      <c r="H48" s="24" t="str">
        <f>IF('ประเมินจุดประสงค์ (เพื่อสังคม)'!J48="","",'ประเมินจุดประสงค์ (เพื่อสังคม)'!J48)</f>
        <v/>
      </c>
    </row>
  </sheetData>
  <sheetProtection algorithmName="SHA-512" hashValue="m8ffKkPW/3nRY3+1bikDdASDjrTvAZ6dfMr94Ez/V4for9rOa888P7dj7nMxpn7d9jXlpSh1BvsUj6Cm5BTLGw==" saltValue="Cb0AXuHYWdn9yZw5ai2ri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89B1-6D11-4736-8256-B31AF940B034}">
  <sheetPr>
    <tabColor rgb="FFFF0000"/>
  </sheetPr>
  <dimension ref="A1:H48"/>
  <sheetViews>
    <sheetView view="pageBreakPreview" zoomScale="60" zoomScaleNormal="100" workbookViewId="0">
      <selection activeCell="C4" sqref="C4"/>
    </sheetView>
  </sheetViews>
  <sheetFormatPr defaultColWidth="6.21875" defaultRowHeight="21" x14ac:dyDescent="0.4"/>
  <cols>
    <col min="1" max="1" width="6.21875" style="19"/>
    <col min="2" max="2" width="6.6640625" style="19" customWidth="1"/>
    <col min="3" max="7" width="13.109375" style="19" customWidth="1"/>
    <col min="8" max="8" width="13" style="19" customWidth="1"/>
    <col min="9" max="16384" width="6.21875" style="19"/>
  </cols>
  <sheetData>
    <row r="1" spans="1:8" ht="38.4" customHeight="1" x14ac:dyDescent="0.4">
      <c r="A1" s="215" t="str">
        <f>IF(ตั้งค่า!I10="","","บันทึกผลการประเมินผลงาน/ชิ้นงาน "&amp;ตั้งค่า!I12&amp;" ภาคเรียนที่ 1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1 ปีการศึกษา  2567</v>
      </c>
      <c r="B1" s="215"/>
      <c r="C1" s="215"/>
      <c r="D1" s="215"/>
      <c r="E1" s="215"/>
      <c r="F1" s="215"/>
      <c r="G1" s="215"/>
      <c r="H1" s="215"/>
    </row>
    <row r="2" spans="1:8" ht="24" customHeight="1" x14ac:dyDescent="0.4">
      <c r="A2" s="23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</row>
    <row r="3" spans="1:8" ht="150" customHeight="1" x14ac:dyDescent="0.4">
      <c r="A3" s="235"/>
      <c r="B3" s="80" t="s">
        <v>9</v>
      </c>
      <c r="C3" s="76" t="str">
        <f>IF('ประเมินผลงาน ชิ้นงาน (เพื่อสังค'!D3="","",'ประเมินผลงาน ชิ้นงาน (เพื่อสังค'!D3)</f>
        <v/>
      </c>
      <c r="D3" s="76" t="str">
        <f>IF('ประเมินผลงาน ชิ้นงาน (เพื่อสังค'!E3="","",'ประเมินผลงาน ชิ้นงาน (เพื่อสังค'!E3)</f>
        <v/>
      </c>
      <c r="E3" s="76" t="str">
        <f>IF('ประเมินผลงาน ชิ้นงาน (เพื่อสังค'!F3="","",'ประเมินผลงาน ชิ้นงาน (เพื่อสังค'!F3)</f>
        <v/>
      </c>
      <c r="F3" s="76" t="str">
        <f>IF('ประเมินผลงาน ชิ้นงาน (เพื่อสังค'!G3="","",'ประเมินผลงาน ชิ้นงาน (เพื่อสังค'!G3)</f>
        <v/>
      </c>
      <c r="G3" s="76" t="str">
        <f>IF('ประเมินผลงาน ชิ้นงาน (เพื่อสังค'!H3="","",'ประเมินผลงาน ชิ้นงาน (เพื่อสังค'!H3)</f>
        <v/>
      </c>
      <c r="H3" s="237"/>
    </row>
    <row r="4" spans="1:8" ht="19.8" customHeight="1" x14ac:dyDescent="0.4">
      <c r="A4" s="74">
        <v>1</v>
      </c>
      <c r="B4" s="77"/>
      <c r="C4" s="42" t="str">
        <f>IF('ประเมินผลงาน ชิ้นงาน (เพื่อสังค'!D4="","",'ประเมินผลงาน ชิ้นงาน (เพื่อสังค'!D4)</f>
        <v/>
      </c>
      <c r="D4" s="42" t="str">
        <f>IF('ประเมินผลงาน ชิ้นงาน (เพื่อสังค'!E4="","",'ประเมินผลงาน ชิ้นงาน (เพื่อสังค'!E4)</f>
        <v/>
      </c>
      <c r="E4" s="42" t="str">
        <f>IF('ประเมินผลงาน ชิ้นงาน (เพื่อสังค'!F4="","",'ประเมินผลงาน ชิ้นงาน (เพื่อสังค'!F4)</f>
        <v/>
      </c>
      <c r="F4" s="42" t="str">
        <f>IF('ประเมินผลงาน ชิ้นงาน (เพื่อสังค'!G4="","",'ประเมินผลงาน ชิ้นงาน (เพื่อสังค'!G4)</f>
        <v/>
      </c>
      <c r="G4" s="42" t="str">
        <f>IF('ประเมินผลงาน ชิ้นงาน (เพื่อสังค'!H4="","",'ประเมินผลงาน ชิ้นงาน (เพื่อสังค'!H4)</f>
        <v/>
      </c>
      <c r="H4" s="24" t="str">
        <f>IF('ประเมินผลงาน ชิ้นงาน (เพื่อสังค'!J4="","",'ประเมินผลงาน ชิ้นงาน (เพื่อสังค'!J4)</f>
        <v/>
      </c>
    </row>
    <row r="5" spans="1:8" ht="19.8" customHeight="1" x14ac:dyDescent="0.4">
      <c r="A5" s="74">
        <v>2</v>
      </c>
      <c r="B5" s="77"/>
      <c r="C5" s="42" t="str">
        <f>IF('ประเมินผลงาน ชิ้นงาน (เพื่อสังค'!D5="","",'ประเมินผลงาน ชิ้นงาน (เพื่อสังค'!D5)</f>
        <v/>
      </c>
      <c r="D5" s="42" t="str">
        <f>IF('ประเมินผลงาน ชิ้นงาน (เพื่อสังค'!E5="","",'ประเมินผลงาน ชิ้นงาน (เพื่อสังค'!E5)</f>
        <v/>
      </c>
      <c r="E5" s="42" t="str">
        <f>IF('ประเมินผลงาน ชิ้นงาน (เพื่อสังค'!F5="","",'ประเมินผลงาน ชิ้นงาน (เพื่อสังค'!F5)</f>
        <v/>
      </c>
      <c r="F5" s="42" t="str">
        <f>IF('ประเมินผลงาน ชิ้นงาน (เพื่อสังค'!G5="","",'ประเมินผลงาน ชิ้นงาน (เพื่อสังค'!G5)</f>
        <v/>
      </c>
      <c r="G5" s="42" t="str">
        <f>IF('ประเมินผลงาน ชิ้นงาน (เพื่อสังค'!H5="","",'ประเมินผลงาน ชิ้นงาน (เพื่อสังค'!H5)</f>
        <v/>
      </c>
      <c r="H5" s="24" t="str">
        <f>IF('ประเมินผลงาน ชิ้นงาน (เพื่อสังค'!J5="","",'ประเมินผลงาน ชิ้นงาน (เพื่อสังค'!J5)</f>
        <v/>
      </c>
    </row>
    <row r="6" spans="1:8" ht="19.8" customHeight="1" x14ac:dyDescent="0.4">
      <c r="A6" s="74">
        <v>3</v>
      </c>
      <c r="B6" s="77"/>
      <c r="C6" s="42" t="str">
        <f>IF('ประเมินผลงาน ชิ้นงาน (เพื่อสังค'!D6="","",'ประเมินผลงาน ชิ้นงาน (เพื่อสังค'!D6)</f>
        <v/>
      </c>
      <c r="D6" s="42" t="str">
        <f>IF('ประเมินผลงาน ชิ้นงาน (เพื่อสังค'!E6="","",'ประเมินผลงาน ชิ้นงาน (เพื่อสังค'!E6)</f>
        <v/>
      </c>
      <c r="E6" s="42" t="str">
        <f>IF('ประเมินผลงาน ชิ้นงาน (เพื่อสังค'!F6="","",'ประเมินผลงาน ชิ้นงาน (เพื่อสังค'!F6)</f>
        <v/>
      </c>
      <c r="F6" s="42" t="str">
        <f>IF('ประเมินผลงาน ชิ้นงาน (เพื่อสังค'!G6="","",'ประเมินผลงาน ชิ้นงาน (เพื่อสังค'!G6)</f>
        <v/>
      </c>
      <c r="G6" s="42" t="str">
        <f>IF('ประเมินผลงาน ชิ้นงาน (เพื่อสังค'!H6="","",'ประเมินผลงาน ชิ้นงาน (เพื่อสังค'!H6)</f>
        <v/>
      </c>
      <c r="H6" s="24" t="str">
        <f>IF('ประเมินผลงาน ชิ้นงาน (เพื่อสังค'!J6="","",'ประเมินผลงาน ชิ้นงาน (เพื่อสังค'!J6)</f>
        <v/>
      </c>
    </row>
    <row r="7" spans="1:8" ht="19.8" customHeight="1" x14ac:dyDescent="0.4">
      <c r="A7" s="74">
        <v>4</v>
      </c>
      <c r="B7" s="77"/>
      <c r="C7" s="42" t="str">
        <f>IF('ประเมินผลงาน ชิ้นงาน (เพื่อสังค'!D7="","",'ประเมินผลงาน ชิ้นงาน (เพื่อสังค'!D7)</f>
        <v/>
      </c>
      <c r="D7" s="42" t="str">
        <f>IF('ประเมินผลงาน ชิ้นงาน (เพื่อสังค'!E7="","",'ประเมินผลงาน ชิ้นงาน (เพื่อสังค'!E7)</f>
        <v/>
      </c>
      <c r="E7" s="42" t="str">
        <f>IF('ประเมินผลงาน ชิ้นงาน (เพื่อสังค'!F7="","",'ประเมินผลงาน ชิ้นงาน (เพื่อสังค'!F7)</f>
        <v/>
      </c>
      <c r="F7" s="42" t="str">
        <f>IF('ประเมินผลงาน ชิ้นงาน (เพื่อสังค'!G7="","",'ประเมินผลงาน ชิ้นงาน (เพื่อสังค'!G7)</f>
        <v/>
      </c>
      <c r="G7" s="42" t="str">
        <f>IF('ประเมินผลงาน ชิ้นงาน (เพื่อสังค'!H7="","",'ประเมินผลงาน ชิ้นงาน (เพื่อสังค'!H7)</f>
        <v/>
      </c>
      <c r="H7" s="24" t="str">
        <f>IF('ประเมินผลงาน ชิ้นงาน (เพื่อสังค'!J7="","",'ประเมินผลงาน ชิ้นงาน (เพื่อสังค'!J7)</f>
        <v/>
      </c>
    </row>
    <row r="8" spans="1:8" ht="19.8" customHeight="1" x14ac:dyDescent="0.4">
      <c r="A8" s="74">
        <v>5</v>
      </c>
      <c r="B8" s="77"/>
      <c r="C8" s="42" t="str">
        <f>IF('ประเมินผลงาน ชิ้นงาน (เพื่อสังค'!D8="","",'ประเมินผลงาน ชิ้นงาน (เพื่อสังค'!D8)</f>
        <v/>
      </c>
      <c r="D8" s="42" t="str">
        <f>IF('ประเมินผลงาน ชิ้นงาน (เพื่อสังค'!E8="","",'ประเมินผลงาน ชิ้นงาน (เพื่อสังค'!E8)</f>
        <v/>
      </c>
      <c r="E8" s="42" t="str">
        <f>IF('ประเมินผลงาน ชิ้นงาน (เพื่อสังค'!F8="","",'ประเมินผลงาน ชิ้นงาน (เพื่อสังค'!F8)</f>
        <v/>
      </c>
      <c r="F8" s="42" t="str">
        <f>IF('ประเมินผลงาน ชิ้นงาน (เพื่อสังค'!G8="","",'ประเมินผลงาน ชิ้นงาน (เพื่อสังค'!G8)</f>
        <v/>
      </c>
      <c r="G8" s="42" t="str">
        <f>IF('ประเมินผลงาน ชิ้นงาน (เพื่อสังค'!H8="","",'ประเมินผลงาน ชิ้นงาน (เพื่อสังค'!H8)</f>
        <v/>
      </c>
      <c r="H8" s="24" t="str">
        <f>IF('ประเมินผลงาน ชิ้นงาน (เพื่อสังค'!J8="","",'ประเมินผลงาน ชิ้นงาน (เพื่อสังค'!J8)</f>
        <v/>
      </c>
    </row>
    <row r="9" spans="1:8" ht="19.8" customHeight="1" x14ac:dyDescent="0.4">
      <c r="A9" s="74">
        <v>6</v>
      </c>
      <c r="B9" s="77"/>
      <c r="C9" s="42" t="str">
        <f>IF('ประเมินผลงาน ชิ้นงาน (เพื่อสังค'!D9="","",'ประเมินผลงาน ชิ้นงาน (เพื่อสังค'!D9)</f>
        <v/>
      </c>
      <c r="D9" s="42" t="str">
        <f>IF('ประเมินผลงาน ชิ้นงาน (เพื่อสังค'!E9="","",'ประเมินผลงาน ชิ้นงาน (เพื่อสังค'!E9)</f>
        <v/>
      </c>
      <c r="E9" s="42" t="str">
        <f>IF('ประเมินผลงาน ชิ้นงาน (เพื่อสังค'!F9="","",'ประเมินผลงาน ชิ้นงาน (เพื่อสังค'!F9)</f>
        <v/>
      </c>
      <c r="F9" s="42" t="str">
        <f>IF('ประเมินผลงาน ชิ้นงาน (เพื่อสังค'!G9="","",'ประเมินผลงาน ชิ้นงาน (เพื่อสังค'!G9)</f>
        <v/>
      </c>
      <c r="G9" s="42" t="str">
        <f>IF('ประเมินผลงาน ชิ้นงาน (เพื่อสังค'!H9="","",'ประเมินผลงาน ชิ้นงาน (เพื่อสังค'!H9)</f>
        <v/>
      </c>
      <c r="H9" s="24" t="str">
        <f>IF('ประเมินผลงาน ชิ้นงาน (เพื่อสังค'!J9="","",'ประเมินผลงาน ชิ้นงาน (เพื่อสังค'!J9)</f>
        <v/>
      </c>
    </row>
    <row r="10" spans="1:8" ht="19.8" customHeight="1" x14ac:dyDescent="0.4">
      <c r="A10" s="74">
        <v>7</v>
      </c>
      <c r="B10" s="77"/>
      <c r="C10" s="42" t="str">
        <f>IF('ประเมินผลงาน ชิ้นงาน (เพื่อสังค'!D10="","",'ประเมินผลงาน ชิ้นงาน (เพื่อสังค'!D10)</f>
        <v/>
      </c>
      <c r="D10" s="42" t="str">
        <f>IF('ประเมินผลงาน ชิ้นงาน (เพื่อสังค'!E10="","",'ประเมินผลงาน ชิ้นงาน (เพื่อสังค'!E10)</f>
        <v/>
      </c>
      <c r="E10" s="42" t="str">
        <f>IF('ประเมินผลงาน ชิ้นงาน (เพื่อสังค'!F10="","",'ประเมินผลงาน ชิ้นงาน (เพื่อสังค'!F10)</f>
        <v/>
      </c>
      <c r="F10" s="42" t="str">
        <f>IF('ประเมินผลงาน ชิ้นงาน (เพื่อสังค'!G10="","",'ประเมินผลงาน ชิ้นงาน (เพื่อสังค'!G10)</f>
        <v/>
      </c>
      <c r="G10" s="42" t="str">
        <f>IF('ประเมินผลงาน ชิ้นงาน (เพื่อสังค'!H10="","",'ประเมินผลงาน ชิ้นงาน (เพื่อสังค'!H10)</f>
        <v/>
      </c>
      <c r="H10" s="24" t="str">
        <f>IF('ประเมินผลงาน ชิ้นงาน (เพื่อสังค'!J10="","",'ประเมินผลงาน ชิ้นงาน (เพื่อสังค'!J10)</f>
        <v/>
      </c>
    </row>
    <row r="11" spans="1:8" ht="19.8" customHeight="1" x14ac:dyDescent="0.4">
      <c r="A11" s="74">
        <v>8</v>
      </c>
      <c r="B11" s="77"/>
      <c r="C11" s="42" t="str">
        <f>IF('ประเมินผลงาน ชิ้นงาน (เพื่อสังค'!D11="","",'ประเมินผลงาน ชิ้นงาน (เพื่อสังค'!D11)</f>
        <v/>
      </c>
      <c r="D11" s="42" t="str">
        <f>IF('ประเมินผลงาน ชิ้นงาน (เพื่อสังค'!E11="","",'ประเมินผลงาน ชิ้นงาน (เพื่อสังค'!E11)</f>
        <v/>
      </c>
      <c r="E11" s="42" t="str">
        <f>IF('ประเมินผลงาน ชิ้นงาน (เพื่อสังค'!F11="","",'ประเมินผลงาน ชิ้นงาน (เพื่อสังค'!F11)</f>
        <v/>
      </c>
      <c r="F11" s="42" t="str">
        <f>IF('ประเมินผลงาน ชิ้นงาน (เพื่อสังค'!G11="","",'ประเมินผลงาน ชิ้นงาน (เพื่อสังค'!G11)</f>
        <v/>
      </c>
      <c r="G11" s="42" t="str">
        <f>IF('ประเมินผลงาน ชิ้นงาน (เพื่อสังค'!H11="","",'ประเมินผลงาน ชิ้นงาน (เพื่อสังค'!H11)</f>
        <v/>
      </c>
      <c r="H11" s="24" t="str">
        <f>IF('ประเมินผลงาน ชิ้นงาน (เพื่อสังค'!J11="","",'ประเมินผลงาน ชิ้นงาน (เพื่อสังค'!J11)</f>
        <v/>
      </c>
    </row>
    <row r="12" spans="1:8" ht="19.8" customHeight="1" x14ac:dyDescent="0.4">
      <c r="A12" s="74">
        <v>9</v>
      </c>
      <c r="B12" s="77"/>
      <c r="C12" s="42" t="str">
        <f>IF('ประเมินผลงาน ชิ้นงาน (เพื่อสังค'!D12="","",'ประเมินผลงาน ชิ้นงาน (เพื่อสังค'!D12)</f>
        <v/>
      </c>
      <c r="D12" s="42" t="str">
        <f>IF('ประเมินผลงาน ชิ้นงาน (เพื่อสังค'!E12="","",'ประเมินผลงาน ชิ้นงาน (เพื่อสังค'!E12)</f>
        <v/>
      </c>
      <c r="E12" s="42" t="str">
        <f>IF('ประเมินผลงาน ชิ้นงาน (เพื่อสังค'!F12="","",'ประเมินผลงาน ชิ้นงาน (เพื่อสังค'!F12)</f>
        <v/>
      </c>
      <c r="F12" s="42" t="str">
        <f>IF('ประเมินผลงาน ชิ้นงาน (เพื่อสังค'!G12="","",'ประเมินผลงาน ชิ้นงาน (เพื่อสังค'!G12)</f>
        <v/>
      </c>
      <c r="G12" s="42" t="str">
        <f>IF('ประเมินผลงาน ชิ้นงาน (เพื่อสังค'!H12="","",'ประเมินผลงาน ชิ้นงาน (เพื่อสังค'!H12)</f>
        <v/>
      </c>
      <c r="H12" s="24" t="str">
        <f>IF('ประเมินผลงาน ชิ้นงาน (เพื่อสังค'!J12="","",'ประเมินผลงาน ชิ้นงาน (เพื่อสังค'!J12)</f>
        <v/>
      </c>
    </row>
    <row r="13" spans="1:8" ht="19.8" customHeight="1" x14ac:dyDescent="0.4">
      <c r="A13" s="74">
        <v>10</v>
      </c>
      <c r="B13" s="77"/>
      <c r="C13" s="42" t="str">
        <f>IF('ประเมินผลงาน ชิ้นงาน (เพื่อสังค'!D13="","",'ประเมินผลงาน ชิ้นงาน (เพื่อสังค'!D13)</f>
        <v/>
      </c>
      <c r="D13" s="42" t="str">
        <f>IF('ประเมินผลงาน ชิ้นงาน (เพื่อสังค'!E13="","",'ประเมินผลงาน ชิ้นงาน (เพื่อสังค'!E13)</f>
        <v/>
      </c>
      <c r="E13" s="42" t="str">
        <f>IF('ประเมินผลงาน ชิ้นงาน (เพื่อสังค'!F13="","",'ประเมินผลงาน ชิ้นงาน (เพื่อสังค'!F13)</f>
        <v/>
      </c>
      <c r="F13" s="42" t="str">
        <f>IF('ประเมินผลงาน ชิ้นงาน (เพื่อสังค'!G13="","",'ประเมินผลงาน ชิ้นงาน (เพื่อสังค'!G13)</f>
        <v/>
      </c>
      <c r="G13" s="42" t="str">
        <f>IF('ประเมินผลงาน ชิ้นงาน (เพื่อสังค'!H13="","",'ประเมินผลงาน ชิ้นงาน (เพื่อสังค'!H13)</f>
        <v/>
      </c>
      <c r="H13" s="24" t="str">
        <f>IF('ประเมินผลงาน ชิ้นงาน (เพื่อสังค'!J13="","",'ประเมินผลงาน ชิ้นงาน (เพื่อสังค'!J13)</f>
        <v/>
      </c>
    </row>
    <row r="14" spans="1:8" ht="19.8" customHeight="1" x14ac:dyDescent="0.4">
      <c r="A14" s="74">
        <v>11</v>
      </c>
      <c r="B14" s="77"/>
      <c r="C14" s="42" t="str">
        <f>IF('ประเมินผลงาน ชิ้นงาน (เพื่อสังค'!D14="","",'ประเมินผลงาน ชิ้นงาน (เพื่อสังค'!D14)</f>
        <v/>
      </c>
      <c r="D14" s="42" t="str">
        <f>IF('ประเมินผลงาน ชิ้นงาน (เพื่อสังค'!E14="","",'ประเมินผลงาน ชิ้นงาน (เพื่อสังค'!E14)</f>
        <v/>
      </c>
      <c r="E14" s="42" t="str">
        <f>IF('ประเมินผลงาน ชิ้นงาน (เพื่อสังค'!F14="","",'ประเมินผลงาน ชิ้นงาน (เพื่อสังค'!F14)</f>
        <v/>
      </c>
      <c r="F14" s="42" t="str">
        <f>IF('ประเมินผลงาน ชิ้นงาน (เพื่อสังค'!G14="","",'ประเมินผลงาน ชิ้นงาน (เพื่อสังค'!G14)</f>
        <v/>
      </c>
      <c r="G14" s="42" t="str">
        <f>IF('ประเมินผลงาน ชิ้นงาน (เพื่อสังค'!H14="","",'ประเมินผลงาน ชิ้นงาน (เพื่อสังค'!H14)</f>
        <v/>
      </c>
      <c r="H14" s="24" t="str">
        <f>IF('ประเมินผลงาน ชิ้นงาน (เพื่อสังค'!J14="","",'ประเมินผลงาน ชิ้นงาน (เพื่อสังค'!J14)</f>
        <v/>
      </c>
    </row>
    <row r="15" spans="1:8" ht="19.8" customHeight="1" x14ac:dyDescent="0.4">
      <c r="A15" s="74">
        <v>12</v>
      </c>
      <c r="B15" s="77"/>
      <c r="C15" s="42" t="str">
        <f>IF('ประเมินผลงาน ชิ้นงาน (เพื่อสังค'!D15="","",'ประเมินผลงาน ชิ้นงาน (เพื่อสังค'!D15)</f>
        <v/>
      </c>
      <c r="D15" s="42" t="str">
        <f>IF('ประเมินผลงาน ชิ้นงาน (เพื่อสังค'!E15="","",'ประเมินผลงาน ชิ้นงาน (เพื่อสังค'!E15)</f>
        <v/>
      </c>
      <c r="E15" s="42" t="str">
        <f>IF('ประเมินผลงาน ชิ้นงาน (เพื่อสังค'!F15="","",'ประเมินผลงาน ชิ้นงาน (เพื่อสังค'!F15)</f>
        <v/>
      </c>
      <c r="F15" s="42" t="str">
        <f>IF('ประเมินผลงาน ชิ้นงาน (เพื่อสังค'!G15="","",'ประเมินผลงาน ชิ้นงาน (เพื่อสังค'!G15)</f>
        <v/>
      </c>
      <c r="G15" s="42" t="str">
        <f>IF('ประเมินผลงาน ชิ้นงาน (เพื่อสังค'!H15="","",'ประเมินผลงาน ชิ้นงาน (เพื่อสังค'!H15)</f>
        <v/>
      </c>
      <c r="H15" s="24" t="str">
        <f>IF('ประเมินผลงาน ชิ้นงาน (เพื่อสังค'!J15="","",'ประเมินผลงาน ชิ้นงาน (เพื่อสังค'!J15)</f>
        <v/>
      </c>
    </row>
    <row r="16" spans="1:8" ht="19.8" customHeight="1" x14ac:dyDescent="0.4">
      <c r="A16" s="74">
        <v>13</v>
      </c>
      <c r="B16" s="77"/>
      <c r="C16" s="42" t="str">
        <f>IF('ประเมินผลงาน ชิ้นงาน (เพื่อสังค'!D16="","",'ประเมินผลงาน ชิ้นงาน (เพื่อสังค'!D16)</f>
        <v/>
      </c>
      <c r="D16" s="42" t="str">
        <f>IF('ประเมินผลงาน ชิ้นงาน (เพื่อสังค'!E16="","",'ประเมินผลงาน ชิ้นงาน (เพื่อสังค'!E16)</f>
        <v/>
      </c>
      <c r="E16" s="42" t="str">
        <f>IF('ประเมินผลงาน ชิ้นงาน (เพื่อสังค'!F16="","",'ประเมินผลงาน ชิ้นงาน (เพื่อสังค'!F16)</f>
        <v/>
      </c>
      <c r="F16" s="42" t="str">
        <f>IF('ประเมินผลงาน ชิ้นงาน (เพื่อสังค'!G16="","",'ประเมินผลงาน ชิ้นงาน (เพื่อสังค'!G16)</f>
        <v/>
      </c>
      <c r="G16" s="42" t="str">
        <f>IF('ประเมินผลงาน ชิ้นงาน (เพื่อสังค'!H16="","",'ประเมินผลงาน ชิ้นงาน (เพื่อสังค'!H16)</f>
        <v/>
      </c>
      <c r="H16" s="24" t="str">
        <f>IF('ประเมินผลงาน ชิ้นงาน (เพื่อสังค'!J16="","",'ประเมินผลงาน ชิ้นงาน (เพื่อสังค'!J16)</f>
        <v/>
      </c>
    </row>
    <row r="17" spans="1:8" ht="19.8" customHeight="1" x14ac:dyDescent="0.4">
      <c r="A17" s="74">
        <v>14</v>
      </c>
      <c r="B17" s="77"/>
      <c r="C17" s="42" t="str">
        <f>IF('ประเมินผลงาน ชิ้นงาน (เพื่อสังค'!D17="","",'ประเมินผลงาน ชิ้นงาน (เพื่อสังค'!D17)</f>
        <v/>
      </c>
      <c r="D17" s="42" t="str">
        <f>IF('ประเมินผลงาน ชิ้นงาน (เพื่อสังค'!E17="","",'ประเมินผลงาน ชิ้นงาน (เพื่อสังค'!E17)</f>
        <v/>
      </c>
      <c r="E17" s="42" t="str">
        <f>IF('ประเมินผลงาน ชิ้นงาน (เพื่อสังค'!F17="","",'ประเมินผลงาน ชิ้นงาน (เพื่อสังค'!F17)</f>
        <v/>
      </c>
      <c r="F17" s="42" t="str">
        <f>IF('ประเมินผลงาน ชิ้นงาน (เพื่อสังค'!G17="","",'ประเมินผลงาน ชิ้นงาน (เพื่อสังค'!G17)</f>
        <v/>
      </c>
      <c r="G17" s="42" t="str">
        <f>IF('ประเมินผลงาน ชิ้นงาน (เพื่อสังค'!H17="","",'ประเมินผลงาน ชิ้นงาน (เพื่อสังค'!H17)</f>
        <v/>
      </c>
      <c r="H17" s="24" t="str">
        <f>IF('ประเมินผลงาน ชิ้นงาน (เพื่อสังค'!J17="","",'ประเมินผลงาน ชิ้นงาน (เพื่อสังค'!J17)</f>
        <v/>
      </c>
    </row>
    <row r="18" spans="1:8" ht="19.8" customHeight="1" x14ac:dyDescent="0.4">
      <c r="A18" s="74">
        <v>15</v>
      </c>
      <c r="B18" s="77"/>
      <c r="C18" s="42" t="str">
        <f>IF('ประเมินผลงาน ชิ้นงาน (เพื่อสังค'!D18="","",'ประเมินผลงาน ชิ้นงาน (เพื่อสังค'!D18)</f>
        <v/>
      </c>
      <c r="D18" s="42" t="str">
        <f>IF('ประเมินผลงาน ชิ้นงาน (เพื่อสังค'!E18="","",'ประเมินผลงาน ชิ้นงาน (เพื่อสังค'!E18)</f>
        <v/>
      </c>
      <c r="E18" s="42" t="str">
        <f>IF('ประเมินผลงาน ชิ้นงาน (เพื่อสังค'!F18="","",'ประเมินผลงาน ชิ้นงาน (เพื่อสังค'!F18)</f>
        <v/>
      </c>
      <c r="F18" s="42" t="str">
        <f>IF('ประเมินผลงาน ชิ้นงาน (เพื่อสังค'!G18="","",'ประเมินผลงาน ชิ้นงาน (เพื่อสังค'!G18)</f>
        <v/>
      </c>
      <c r="G18" s="42" t="str">
        <f>IF('ประเมินผลงาน ชิ้นงาน (เพื่อสังค'!H18="","",'ประเมินผลงาน ชิ้นงาน (เพื่อสังค'!H18)</f>
        <v/>
      </c>
      <c r="H18" s="24" t="str">
        <f>IF('ประเมินผลงาน ชิ้นงาน (เพื่อสังค'!J18="","",'ประเมินผลงาน ชิ้นงาน (เพื่อสังค'!J18)</f>
        <v/>
      </c>
    </row>
    <row r="19" spans="1:8" ht="19.8" customHeight="1" x14ac:dyDescent="0.4">
      <c r="A19" s="74">
        <v>16</v>
      </c>
      <c r="B19" s="77"/>
      <c r="C19" s="42" t="str">
        <f>IF('ประเมินผลงาน ชิ้นงาน (เพื่อสังค'!D19="","",'ประเมินผลงาน ชิ้นงาน (เพื่อสังค'!D19)</f>
        <v/>
      </c>
      <c r="D19" s="42" t="str">
        <f>IF('ประเมินผลงาน ชิ้นงาน (เพื่อสังค'!E19="","",'ประเมินผลงาน ชิ้นงาน (เพื่อสังค'!E19)</f>
        <v/>
      </c>
      <c r="E19" s="42" t="str">
        <f>IF('ประเมินผลงาน ชิ้นงาน (เพื่อสังค'!F19="","",'ประเมินผลงาน ชิ้นงาน (เพื่อสังค'!F19)</f>
        <v/>
      </c>
      <c r="F19" s="42" t="str">
        <f>IF('ประเมินผลงาน ชิ้นงาน (เพื่อสังค'!G19="","",'ประเมินผลงาน ชิ้นงาน (เพื่อสังค'!G19)</f>
        <v/>
      </c>
      <c r="G19" s="42" t="str">
        <f>IF('ประเมินผลงาน ชิ้นงาน (เพื่อสังค'!H19="","",'ประเมินผลงาน ชิ้นงาน (เพื่อสังค'!H19)</f>
        <v/>
      </c>
      <c r="H19" s="24" t="str">
        <f>IF('ประเมินผลงาน ชิ้นงาน (เพื่อสังค'!J19="","",'ประเมินผลงาน ชิ้นงาน (เพื่อสังค'!J19)</f>
        <v/>
      </c>
    </row>
    <row r="20" spans="1:8" ht="19.8" customHeight="1" x14ac:dyDescent="0.4">
      <c r="A20" s="74">
        <v>17</v>
      </c>
      <c r="B20" s="77"/>
      <c r="C20" s="42" t="str">
        <f>IF('ประเมินผลงาน ชิ้นงาน (เพื่อสังค'!D20="","",'ประเมินผลงาน ชิ้นงาน (เพื่อสังค'!D20)</f>
        <v/>
      </c>
      <c r="D20" s="42" t="str">
        <f>IF('ประเมินผลงาน ชิ้นงาน (เพื่อสังค'!E20="","",'ประเมินผลงาน ชิ้นงาน (เพื่อสังค'!E20)</f>
        <v/>
      </c>
      <c r="E20" s="42" t="str">
        <f>IF('ประเมินผลงาน ชิ้นงาน (เพื่อสังค'!F20="","",'ประเมินผลงาน ชิ้นงาน (เพื่อสังค'!F20)</f>
        <v/>
      </c>
      <c r="F20" s="42" t="str">
        <f>IF('ประเมินผลงาน ชิ้นงาน (เพื่อสังค'!G20="","",'ประเมินผลงาน ชิ้นงาน (เพื่อสังค'!G20)</f>
        <v/>
      </c>
      <c r="G20" s="42" t="str">
        <f>IF('ประเมินผลงาน ชิ้นงาน (เพื่อสังค'!H20="","",'ประเมินผลงาน ชิ้นงาน (เพื่อสังค'!H20)</f>
        <v/>
      </c>
      <c r="H20" s="24" t="str">
        <f>IF('ประเมินผลงาน ชิ้นงาน (เพื่อสังค'!J20="","",'ประเมินผลงาน ชิ้นงาน (เพื่อสังค'!J20)</f>
        <v/>
      </c>
    </row>
    <row r="21" spans="1:8" ht="19.8" customHeight="1" x14ac:dyDescent="0.4">
      <c r="A21" s="74">
        <v>18</v>
      </c>
      <c r="B21" s="77"/>
      <c r="C21" s="42" t="str">
        <f>IF('ประเมินผลงาน ชิ้นงาน (เพื่อสังค'!D21="","",'ประเมินผลงาน ชิ้นงาน (เพื่อสังค'!D21)</f>
        <v/>
      </c>
      <c r="D21" s="42" t="str">
        <f>IF('ประเมินผลงาน ชิ้นงาน (เพื่อสังค'!E21="","",'ประเมินผลงาน ชิ้นงาน (เพื่อสังค'!E21)</f>
        <v/>
      </c>
      <c r="E21" s="42" t="str">
        <f>IF('ประเมินผลงาน ชิ้นงาน (เพื่อสังค'!F21="","",'ประเมินผลงาน ชิ้นงาน (เพื่อสังค'!F21)</f>
        <v/>
      </c>
      <c r="F21" s="42" t="str">
        <f>IF('ประเมินผลงาน ชิ้นงาน (เพื่อสังค'!G21="","",'ประเมินผลงาน ชิ้นงาน (เพื่อสังค'!G21)</f>
        <v/>
      </c>
      <c r="G21" s="42" t="str">
        <f>IF('ประเมินผลงาน ชิ้นงาน (เพื่อสังค'!H21="","",'ประเมินผลงาน ชิ้นงาน (เพื่อสังค'!H21)</f>
        <v/>
      </c>
      <c r="H21" s="24" t="str">
        <f>IF('ประเมินผลงาน ชิ้นงาน (เพื่อสังค'!J21="","",'ประเมินผลงาน ชิ้นงาน (เพื่อสังค'!J21)</f>
        <v/>
      </c>
    </row>
    <row r="22" spans="1:8" ht="19.8" customHeight="1" x14ac:dyDescent="0.4">
      <c r="A22" s="74">
        <v>19</v>
      </c>
      <c r="B22" s="77"/>
      <c r="C22" s="42" t="str">
        <f>IF('ประเมินผลงาน ชิ้นงาน (เพื่อสังค'!D22="","",'ประเมินผลงาน ชิ้นงาน (เพื่อสังค'!D22)</f>
        <v/>
      </c>
      <c r="D22" s="42" t="str">
        <f>IF('ประเมินผลงาน ชิ้นงาน (เพื่อสังค'!E22="","",'ประเมินผลงาน ชิ้นงาน (เพื่อสังค'!E22)</f>
        <v/>
      </c>
      <c r="E22" s="42" t="str">
        <f>IF('ประเมินผลงาน ชิ้นงาน (เพื่อสังค'!F22="","",'ประเมินผลงาน ชิ้นงาน (เพื่อสังค'!F22)</f>
        <v/>
      </c>
      <c r="F22" s="42" t="str">
        <f>IF('ประเมินผลงาน ชิ้นงาน (เพื่อสังค'!G22="","",'ประเมินผลงาน ชิ้นงาน (เพื่อสังค'!G22)</f>
        <v/>
      </c>
      <c r="G22" s="42" t="str">
        <f>IF('ประเมินผลงาน ชิ้นงาน (เพื่อสังค'!H22="","",'ประเมินผลงาน ชิ้นงาน (เพื่อสังค'!H22)</f>
        <v/>
      </c>
      <c r="H22" s="24" t="str">
        <f>IF('ประเมินผลงาน ชิ้นงาน (เพื่อสังค'!J22="","",'ประเมินผลงาน ชิ้นงาน (เพื่อสังค'!J22)</f>
        <v/>
      </c>
    </row>
    <row r="23" spans="1:8" ht="19.8" customHeight="1" x14ac:dyDescent="0.4">
      <c r="A23" s="74">
        <v>20</v>
      </c>
      <c r="B23" s="77"/>
      <c r="C23" s="42" t="str">
        <f>IF('ประเมินผลงาน ชิ้นงาน (เพื่อสังค'!D23="","",'ประเมินผลงาน ชิ้นงาน (เพื่อสังค'!D23)</f>
        <v/>
      </c>
      <c r="D23" s="42" t="str">
        <f>IF('ประเมินผลงาน ชิ้นงาน (เพื่อสังค'!E23="","",'ประเมินผลงาน ชิ้นงาน (เพื่อสังค'!E23)</f>
        <v/>
      </c>
      <c r="E23" s="42" t="str">
        <f>IF('ประเมินผลงาน ชิ้นงาน (เพื่อสังค'!F23="","",'ประเมินผลงาน ชิ้นงาน (เพื่อสังค'!F23)</f>
        <v/>
      </c>
      <c r="F23" s="42" t="str">
        <f>IF('ประเมินผลงาน ชิ้นงาน (เพื่อสังค'!G23="","",'ประเมินผลงาน ชิ้นงาน (เพื่อสังค'!G23)</f>
        <v/>
      </c>
      <c r="G23" s="42" t="str">
        <f>IF('ประเมินผลงาน ชิ้นงาน (เพื่อสังค'!H23="","",'ประเมินผลงาน ชิ้นงาน (เพื่อสังค'!H23)</f>
        <v/>
      </c>
      <c r="H23" s="24" t="str">
        <f>IF('ประเมินผลงาน ชิ้นงาน (เพื่อสังค'!J23="","",'ประเมินผลงาน ชิ้นงาน (เพื่อสังค'!J23)</f>
        <v/>
      </c>
    </row>
    <row r="24" spans="1:8" ht="19.8" customHeight="1" x14ac:dyDescent="0.4">
      <c r="A24" s="74">
        <v>21</v>
      </c>
      <c r="B24" s="77"/>
      <c r="C24" s="42" t="str">
        <f>IF('ประเมินผลงาน ชิ้นงาน (เพื่อสังค'!D24="","",'ประเมินผลงาน ชิ้นงาน (เพื่อสังค'!D24)</f>
        <v/>
      </c>
      <c r="D24" s="42" t="str">
        <f>IF('ประเมินผลงาน ชิ้นงาน (เพื่อสังค'!E24="","",'ประเมินผลงาน ชิ้นงาน (เพื่อสังค'!E24)</f>
        <v/>
      </c>
      <c r="E24" s="42" t="str">
        <f>IF('ประเมินผลงาน ชิ้นงาน (เพื่อสังค'!F24="","",'ประเมินผลงาน ชิ้นงาน (เพื่อสังค'!F24)</f>
        <v/>
      </c>
      <c r="F24" s="42" t="str">
        <f>IF('ประเมินผลงาน ชิ้นงาน (เพื่อสังค'!G24="","",'ประเมินผลงาน ชิ้นงาน (เพื่อสังค'!G24)</f>
        <v/>
      </c>
      <c r="G24" s="42" t="str">
        <f>IF('ประเมินผลงาน ชิ้นงาน (เพื่อสังค'!H24="","",'ประเมินผลงาน ชิ้นงาน (เพื่อสังค'!H24)</f>
        <v/>
      </c>
      <c r="H24" s="24" t="str">
        <f>IF('ประเมินผลงาน ชิ้นงาน (เพื่อสังค'!J24="","",'ประเมินผลงาน ชิ้นงาน (เพื่อสังค'!J24)</f>
        <v/>
      </c>
    </row>
    <row r="25" spans="1:8" ht="19.8" customHeight="1" x14ac:dyDescent="0.4">
      <c r="A25" s="74">
        <v>22</v>
      </c>
      <c r="B25" s="77"/>
      <c r="C25" s="42" t="str">
        <f>IF('ประเมินผลงาน ชิ้นงาน (เพื่อสังค'!D25="","",'ประเมินผลงาน ชิ้นงาน (เพื่อสังค'!D25)</f>
        <v/>
      </c>
      <c r="D25" s="42" t="str">
        <f>IF('ประเมินผลงาน ชิ้นงาน (เพื่อสังค'!E25="","",'ประเมินผลงาน ชิ้นงาน (เพื่อสังค'!E25)</f>
        <v/>
      </c>
      <c r="E25" s="42" t="str">
        <f>IF('ประเมินผลงาน ชิ้นงาน (เพื่อสังค'!F25="","",'ประเมินผลงาน ชิ้นงาน (เพื่อสังค'!F25)</f>
        <v/>
      </c>
      <c r="F25" s="42" t="str">
        <f>IF('ประเมินผลงาน ชิ้นงาน (เพื่อสังค'!G25="","",'ประเมินผลงาน ชิ้นงาน (เพื่อสังค'!G25)</f>
        <v/>
      </c>
      <c r="G25" s="42" t="str">
        <f>IF('ประเมินผลงาน ชิ้นงาน (เพื่อสังค'!H25="","",'ประเมินผลงาน ชิ้นงาน (เพื่อสังค'!H25)</f>
        <v/>
      </c>
      <c r="H25" s="24" t="str">
        <f>IF('ประเมินผลงาน ชิ้นงาน (เพื่อสังค'!J25="","",'ประเมินผลงาน ชิ้นงาน (เพื่อสังค'!J25)</f>
        <v/>
      </c>
    </row>
    <row r="26" spans="1:8" ht="19.8" customHeight="1" x14ac:dyDescent="0.4">
      <c r="A26" s="74">
        <v>23</v>
      </c>
      <c r="B26" s="77"/>
      <c r="C26" s="42" t="str">
        <f>IF('ประเมินผลงาน ชิ้นงาน (เพื่อสังค'!D26="","",'ประเมินผลงาน ชิ้นงาน (เพื่อสังค'!D26)</f>
        <v/>
      </c>
      <c r="D26" s="42" t="str">
        <f>IF('ประเมินผลงาน ชิ้นงาน (เพื่อสังค'!E26="","",'ประเมินผลงาน ชิ้นงาน (เพื่อสังค'!E26)</f>
        <v/>
      </c>
      <c r="E26" s="42" t="str">
        <f>IF('ประเมินผลงาน ชิ้นงาน (เพื่อสังค'!F26="","",'ประเมินผลงาน ชิ้นงาน (เพื่อสังค'!F26)</f>
        <v/>
      </c>
      <c r="F26" s="42" t="str">
        <f>IF('ประเมินผลงาน ชิ้นงาน (เพื่อสังค'!G26="","",'ประเมินผลงาน ชิ้นงาน (เพื่อสังค'!G26)</f>
        <v/>
      </c>
      <c r="G26" s="42" t="str">
        <f>IF('ประเมินผลงาน ชิ้นงาน (เพื่อสังค'!H26="","",'ประเมินผลงาน ชิ้นงาน (เพื่อสังค'!H26)</f>
        <v/>
      </c>
      <c r="H26" s="24" t="str">
        <f>IF('ประเมินผลงาน ชิ้นงาน (เพื่อสังค'!J26="","",'ประเมินผลงาน ชิ้นงาน (เพื่อสังค'!J26)</f>
        <v/>
      </c>
    </row>
    <row r="27" spans="1:8" ht="19.8" customHeight="1" x14ac:dyDescent="0.4">
      <c r="A27" s="74">
        <v>24</v>
      </c>
      <c r="B27" s="77"/>
      <c r="C27" s="42" t="str">
        <f>IF('ประเมินผลงาน ชิ้นงาน (เพื่อสังค'!D27="","",'ประเมินผลงาน ชิ้นงาน (เพื่อสังค'!D27)</f>
        <v/>
      </c>
      <c r="D27" s="42" t="str">
        <f>IF('ประเมินผลงาน ชิ้นงาน (เพื่อสังค'!E27="","",'ประเมินผลงาน ชิ้นงาน (เพื่อสังค'!E27)</f>
        <v/>
      </c>
      <c r="E27" s="42" t="str">
        <f>IF('ประเมินผลงาน ชิ้นงาน (เพื่อสังค'!F27="","",'ประเมินผลงาน ชิ้นงาน (เพื่อสังค'!F27)</f>
        <v/>
      </c>
      <c r="F27" s="42" t="str">
        <f>IF('ประเมินผลงาน ชิ้นงาน (เพื่อสังค'!G27="","",'ประเมินผลงาน ชิ้นงาน (เพื่อสังค'!G27)</f>
        <v/>
      </c>
      <c r="G27" s="42" t="str">
        <f>IF('ประเมินผลงาน ชิ้นงาน (เพื่อสังค'!H27="","",'ประเมินผลงาน ชิ้นงาน (เพื่อสังค'!H27)</f>
        <v/>
      </c>
      <c r="H27" s="24" t="str">
        <f>IF('ประเมินผลงาน ชิ้นงาน (เพื่อสังค'!J27="","",'ประเมินผลงาน ชิ้นงาน (เพื่อสังค'!J27)</f>
        <v/>
      </c>
    </row>
    <row r="28" spans="1:8" ht="19.8" customHeight="1" x14ac:dyDescent="0.4">
      <c r="A28" s="74">
        <v>25</v>
      </c>
      <c r="B28" s="77"/>
      <c r="C28" s="42" t="str">
        <f>IF('ประเมินผลงาน ชิ้นงาน (เพื่อสังค'!D28="","",'ประเมินผลงาน ชิ้นงาน (เพื่อสังค'!D28)</f>
        <v/>
      </c>
      <c r="D28" s="42" t="str">
        <f>IF('ประเมินผลงาน ชิ้นงาน (เพื่อสังค'!E28="","",'ประเมินผลงาน ชิ้นงาน (เพื่อสังค'!E28)</f>
        <v/>
      </c>
      <c r="E28" s="42" t="str">
        <f>IF('ประเมินผลงาน ชิ้นงาน (เพื่อสังค'!F28="","",'ประเมินผลงาน ชิ้นงาน (เพื่อสังค'!F28)</f>
        <v/>
      </c>
      <c r="F28" s="42" t="str">
        <f>IF('ประเมินผลงาน ชิ้นงาน (เพื่อสังค'!G28="","",'ประเมินผลงาน ชิ้นงาน (เพื่อสังค'!G28)</f>
        <v/>
      </c>
      <c r="G28" s="42" t="str">
        <f>IF('ประเมินผลงาน ชิ้นงาน (เพื่อสังค'!H28="","",'ประเมินผลงาน ชิ้นงาน (เพื่อสังค'!H28)</f>
        <v/>
      </c>
      <c r="H28" s="24" t="str">
        <f>IF('ประเมินผลงาน ชิ้นงาน (เพื่อสังค'!J28="","",'ประเมินผลงาน ชิ้นงาน (เพื่อสังค'!J28)</f>
        <v/>
      </c>
    </row>
    <row r="29" spans="1:8" ht="19.8" customHeight="1" x14ac:dyDescent="0.4">
      <c r="A29" s="74">
        <v>26</v>
      </c>
      <c r="B29" s="77"/>
      <c r="C29" s="42" t="str">
        <f>IF('ประเมินผลงาน ชิ้นงาน (เพื่อสังค'!D29="","",'ประเมินผลงาน ชิ้นงาน (เพื่อสังค'!D29)</f>
        <v/>
      </c>
      <c r="D29" s="42" t="str">
        <f>IF('ประเมินผลงาน ชิ้นงาน (เพื่อสังค'!E29="","",'ประเมินผลงาน ชิ้นงาน (เพื่อสังค'!E29)</f>
        <v/>
      </c>
      <c r="E29" s="42" t="str">
        <f>IF('ประเมินผลงาน ชิ้นงาน (เพื่อสังค'!F29="","",'ประเมินผลงาน ชิ้นงาน (เพื่อสังค'!F29)</f>
        <v/>
      </c>
      <c r="F29" s="42" t="str">
        <f>IF('ประเมินผลงาน ชิ้นงาน (เพื่อสังค'!G29="","",'ประเมินผลงาน ชิ้นงาน (เพื่อสังค'!G29)</f>
        <v/>
      </c>
      <c r="G29" s="42" t="str">
        <f>IF('ประเมินผลงาน ชิ้นงาน (เพื่อสังค'!H29="","",'ประเมินผลงาน ชิ้นงาน (เพื่อสังค'!H29)</f>
        <v/>
      </c>
      <c r="H29" s="24" t="str">
        <f>IF('ประเมินผลงาน ชิ้นงาน (เพื่อสังค'!J29="","",'ประเมินผลงาน ชิ้นงาน (เพื่อสังค'!J29)</f>
        <v/>
      </c>
    </row>
    <row r="30" spans="1:8" ht="19.8" customHeight="1" x14ac:dyDescent="0.4">
      <c r="A30" s="74">
        <v>27</v>
      </c>
      <c r="B30" s="77"/>
      <c r="C30" s="42" t="str">
        <f>IF('ประเมินผลงาน ชิ้นงาน (เพื่อสังค'!D30="","",'ประเมินผลงาน ชิ้นงาน (เพื่อสังค'!D30)</f>
        <v/>
      </c>
      <c r="D30" s="42" t="str">
        <f>IF('ประเมินผลงาน ชิ้นงาน (เพื่อสังค'!E30="","",'ประเมินผลงาน ชิ้นงาน (เพื่อสังค'!E30)</f>
        <v/>
      </c>
      <c r="E30" s="42" t="str">
        <f>IF('ประเมินผลงาน ชิ้นงาน (เพื่อสังค'!F30="","",'ประเมินผลงาน ชิ้นงาน (เพื่อสังค'!F30)</f>
        <v/>
      </c>
      <c r="F30" s="42" t="str">
        <f>IF('ประเมินผลงาน ชิ้นงาน (เพื่อสังค'!G30="","",'ประเมินผลงาน ชิ้นงาน (เพื่อสังค'!G30)</f>
        <v/>
      </c>
      <c r="G30" s="42" t="str">
        <f>IF('ประเมินผลงาน ชิ้นงาน (เพื่อสังค'!H30="","",'ประเมินผลงาน ชิ้นงาน (เพื่อสังค'!H30)</f>
        <v/>
      </c>
      <c r="H30" s="24" t="str">
        <f>IF('ประเมินผลงาน ชิ้นงาน (เพื่อสังค'!J30="","",'ประเมินผลงาน ชิ้นงาน (เพื่อสังค'!J30)</f>
        <v/>
      </c>
    </row>
    <row r="31" spans="1:8" ht="19.8" customHeight="1" x14ac:dyDescent="0.4">
      <c r="A31" s="74">
        <v>28</v>
      </c>
      <c r="B31" s="77"/>
      <c r="C31" s="42" t="str">
        <f>IF('ประเมินผลงาน ชิ้นงาน (เพื่อสังค'!D31="","",'ประเมินผลงาน ชิ้นงาน (เพื่อสังค'!D31)</f>
        <v/>
      </c>
      <c r="D31" s="42" t="str">
        <f>IF('ประเมินผลงาน ชิ้นงาน (เพื่อสังค'!E31="","",'ประเมินผลงาน ชิ้นงาน (เพื่อสังค'!E31)</f>
        <v/>
      </c>
      <c r="E31" s="42" t="str">
        <f>IF('ประเมินผลงาน ชิ้นงาน (เพื่อสังค'!F31="","",'ประเมินผลงาน ชิ้นงาน (เพื่อสังค'!F31)</f>
        <v/>
      </c>
      <c r="F31" s="42" t="str">
        <f>IF('ประเมินผลงาน ชิ้นงาน (เพื่อสังค'!G31="","",'ประเมินผลงาน ชิ้นงาน (เพื่อสังค'!G31)</f>
        <v/>
      </c>
      <c r="G31" s="42" t="str">
        <f>IF('ประเมินผลงาน ชิ้นงาน (เพื่อสังค'!H31="","",'ประเมินผลงาน ชิ้นงาน (เพื่อสังค'!H31)</f>
        <v/>
      </c>
      <c r="H31" s="24" t="str">
        <f>IF('ประเมินผลงาน ชิ้นงาน (เพื่อสังค'!J31="","",'ประเมินผลงาน ชิ้นงาน (เพื่อสังค'!J31)</f>
        <v/>
      </c>
    </row>
    <row r="32" spans="1:8" ht="19.8" customHeight="1" x14ac:dyDescent="0.4">
      <c r="A32" s="74">
        <v>29</v>
      </c>
      <c r="B32" s="77"/>
      <c r="C32" s="42" t="str">
        <f>IF('ประเมินผลงาน ชิ้นงาน (เพื่อสังค'!D32="","",'ประเมินผลงาน ชิ้นงาน (เพื่อสังค'!D32)</f>
        <v/>
      </c>
      <c r="D32" s="42" t="str">
        <f>IF('ประเมินผลงาน ชิ้นงาน (เพื่อสังค'!E32="","",'ประเมินผลงาน ชิ้นงาน (เพื่อสังค'!E32)</f>
        <v/>
      </c>
      <c r="E32" s="42" t="str">
        <f>IF('ประเมินผลงาน ชิ้นงาน (เพื่อสังค'!F32="","",'ประเมินผลงาน ชิ้นงาน (เพื่อสังค'!F32)</f>
        <v/>
      </c>
      <c r="F32" s="42" t="str">
        <f>IF('ประเมินผลงาน ชิ้นงาน (เพื่อสังค'!G32="","",'ประเมินผลงาน ชิ้นงาน (เพื่อสังค'!G32)</f>
        <v/>
      </c>
      <c r="G32" s="42" t="str">
        <f>IF('ประเมินผลงาน ชิ้นงาน (เพื่อสังค'!H32="","",'ประเมินผลงาน ชิ้นงาน (เพื่อสังค'!H32)</f>
        <v/>
      </c>
      <c r="H32" s="24" t="str">
        <f>IF('ประเมินผลงาน ชิ้นงาน (เพื่อสังค'!J32="","",'ประเมินผลงาน ชิ้นงาน (เพื่อสังค'!J32)</f>
        <v/>
      </c>
    </row>
    <row r="33" spans="1:8" ht="19.8" customHeight="1" x14ac:dyDescent="0.4">
      <c r="A33" s="74">
        <v>30</v>
      </c>
      <c r="B33" s="78"/>
      <c r="C33" s="42" t="str">
        <f>IF('ประเมินผลงาน ชิ้นงาน (เพื่อสังค'!D33="","",'ประเมินผลงาน ชิ้นงาน (เพื่อสังค'!D33)</f>
        <v/>
      </c>
      <c r="D33" s="42" t="str">
        <f>IF('ประเมินผลงาน ชิ้นงาน (เพื่อสังค'!E33="","",'ประเมินผลงาน ชิ้นงาน (เพื่อสังค'!E33)</f>
        <v/>
      </c>
      <c r="E33" s="42" t="str">
        <f>IF('ประเมินผลงาน ชิ้นงาน (เพื่อสังค'!F33="","",'ประเมินผลงาน ชิ้นงาน (เพื่อสังค'!F33)</f>
        <v/>
      </c>
      <c r="F33" s="42" t="str">
        <f>IF('ประเมินผลงาน ชิ้นงาน (เพื่อสังค'!G33="","",'ประเมินผลงาน ชิ้นงาน (เพื่อสังค'!G33)</f>
        <v/>
      </c>
      <c r="G33" s="42" t="str">
        <f>IF('ประเมินผลงาน ชิ้นงาน (เพื่อสังค'!H33="","",'ประเมินผลงาน ชิ้นงาน (เพื่อสังค'!H33)</f>
        <v/>
      </c>
      <c r="H33" s="24" t="str">
        <f>IF('ประเมินผลงาน ชิ้นงาน (เพื่อสังค'!J33="","",'ประเมินผลงาน ชิ้นงาน (เพื่อสังค'!J33)</f>
        <v/>
      </c>
    </row>
    <row r="34" spans="1:8" ht="19.8" customHeight="1" x14ac:dyDescent="0.4">
      <c r="A34" s="74">
        <v>31</v>
      </c>
      <c r="B34" s="77"/>
      <c r="C34" s="42" t="str">
        <f>IF('ประเมินผลงาน ชิ้นงาน (เพื่อสังค'!D34="","",'ประเมินผลงาน ชิ้นงาน (เพื่อสังค'!D34)</f>
        <v/>
      </c>
      <c r="D34" s="42" t="str">
        <f>IF('ประเมินผลงาน ชิ้นงาน (เพื่อสังค'!E34="","",'ประเมินผลงาน ชิ้นงาน (เพื่อสังค'!E34)</f>
        <v/>
      </c>
      <c r="E34" s="42" t="str">
        <f>IF('ประเมินผลงาน ชิ้นงาน (เพื่อสังค'!F34="","",'ประเมินผลงาน ชิ้นงาน (เพื่อสังค'!F34)</f>
        <v/>
      </c>
      <c r="F34" s="42" t="str">
        <f>IF('ประเมินผลงาน ชิ้นงาน (เพื่อสังค'!G34="","",'ประเมินผลงาน ชิ้นงาน (เพื่อสังค'!G34)</f>
        <v/>
      </c>
      <c r="G34" s="42" t="str">
        <f>IF('ประเมินผลงาน ชิ้นงาน (เพื่อสังค'!H34="","",'ประเมินผลงาน ชิ้นงาน (เพื่อสังค'!H34)</f>
        <v/>
      </c>
      <c r="H34" s="24" t="str">
        <f>IF('ประเมินผลงาน ชิ้นงาน (เพื่อสังค'!J34="","",'ประเมินผลงาน ชิ้นงาน (เพื่อสังค'!J34)</f>
        <v/>
      </c>
    </row>
    <row r="35" spans="1:8" ht="19.8" customHeight="1" x14ac:dyDescent="0.4">
      <c r="A35" s="74">
        <v>32</v>
      </c>
      <c r="B35" s="77"/>
      <c r="C35" s="42" t="str">
        <f>IF('ประเมินผลงาน ชิ้นงาน (เพื่อสังค'!D35="","",'ประเมินผลงาน ชิ้นงาน (เพื่อสังค'!D35)</f>
        <v/>
      </c>
      <c r="D35" s="42" t="str">
        <f>IF('ประเมินผลงาน ชิ้นงาน (เพื่อสังค'!E35="","",'ประเมินผลงาน ชิ้นงาน (เพื่อสังค'!E35)</f>
        <v/>
      </c>
      <c r="E35" s="42" t="str">
        <f>IF('ประเมินผลงาน ชิ้นงาน (เพื่อสังค'!F35="","",'ประเมินผลงาน ชิ้นงาน (เพื่อสังค'!F35)</f>
        <v/>
      </c>
      <c r="F35" s="42" t="str">
        <f>IF('ประเมินผลงาน ชิ้นงาน (เพื่อสังค'!G35="","",'ประเมินผลงาน ชิ้นงาน (เพื่อสังค'!G35)</f>
        <v/>
      </c>
      <c r="G35" s="42" t="str">
        <f>IF('ประเมินผลงาน ชิ้นงาน (เพื่อสังค'!H35="","",'ประเมินผลงาน ชิ้นงาน (เพื่อสังค'!H35)</f>
        <v/>
      </c>
      <c r="H35" s="24" t="str">
        <f>IF('ประเมินผลงาน ชิ้นงาน (เพื่อสังค'!J35="","",'ประเมินผลงาน ชิ้นงาน (เพื่อสังค'!J35)</f>
        <v/>
      </c>
    </row>
    <row r="36" spans="1:8" ht="19.8" customHeight="1" x14ac:dyDescent="0.4">
      <c r="A36" s="74">
        <v>33</v>
      </c>
      <c r="B36" s="77"/>
      <c r="C36" s="42" t="str">
        <f>IF('ประเมินผลงาน ชิ้นงาน (เพื่อสังค'!D36="","",'ประเมินผลงาน ชิ้นงาน (เพื่อสังค'!D36)</f>
        <v/>
      </c>
      <c r="D36" s="42" t="str">
        <f>IF('ประเมินผลงาน ชิ้นงาน (เพื่อสังค'!E36="","",'ประเมินผลงาน ชิ้นงาน (เพื่อสังค'!E36)</f>
        <v/>
      </c>
      <c r="E36" s="42" t="str">
        <f>IF('ประเมินผลงาน ชิ้นงาน (เพื่อสังค'!F36="","",'ประเมินผลงาน ชิ้นงาน (เพื่อสังค'!F36)</f>
        <v/>
      </c>
      <c r="F36" s="42" t="str">
        <f>IF('ประเมินผลงาน ชิ้นงาน (เพื่อสังค'!G36="","",'ประเมินผลงาน ชิ้นงาน (เพื่อสังค'!G36)</f>
        <v/>
      </c>
      <c r="G36" s="42" t="str">
        <f>IF('ประเมินผลงาน ชิ้นงาน (เพื่อสังค'!H36="","",'ประเมินผลงาน ชิ้นงาน (เพื่อสังค'!H36)</f>
        <v/>
      </c>
      <c r="H36" s="24" t="str">
        <f>IF('ประเมินผลงาน ชิ้นงาน (เพื่อสังค'!J36="","",'ประเมินผลงาน ชิ้นงาน (เพื่อสังค'!J36)</f>
        <v/>
      </c>
    </row>
    <row r="37" spans="1:8" ht="19.8" customHeight="1" x14ac:dyDescent="0.4">
      <c r="A37" s="74">
        <v>34</v>
      </c>
      <c r="B37" s="77"/>
      <c r="C37" s="42" t="str">
        <f>IF('ประเมินผลงาน ชิ้นงาน (เพื่อสังค'!D37="","",'ประเมินผลงาน ชิ้นงาน (เพื่อสังค'!D37)</f>
        <v/>
      </c>
      <c r="D37" s="42" t="str">
        <f>IF('ประเมินผลงาน ชิ้นงาน (เพื่อสังค'!E37="","",'ประเมินผลงาน ชิ้นงาน (เพื่อสังค'!E37)</f>
        <v/>
      </c>
      <c r="E37" s="42" t="str">
        <f>IF('ประเมินผลงาน ชิ้นงาน (เพื่อสังค'!F37="","",'ประเมินผลงาน ชิ้นงาน (เพื่อสังค'!F37)</f>
        <v/>
      </c>
      <c r="F37" s="42" t="str">
        <f>IF('ประเมินผลงาน ชิ้นงาน (เพื่อสังค'!G37="","",'ประเมินผลงาน ชิ้นงาน (เพื่อสังค'!G37)</f>
        <v/>
      </c>
      <c r="G37" s="42" t="str">
        <f>IF('ประเมินผลงาน ชิ้นงาน (เพื่อสังค'!H37="","",'ประเมินผลงาน ชิ้นงาน (เพื่อสังค'!H37)</f>
        <v/>
      </c>
      <c r="H37" s="24" t="str">
        <f>IF('ประเมินผลงาน ชิ้นงาน (เพื่อสังค'!J37="","",'ประเมินผลงาน ชิ้นงาน (เพื่อสังค'!J37)</f>
        <v/>
      </c>
    </row>
    <row r="38" spans="1:8" ht="19.8" customHeight="1" x14ac:dyDescent="0.4">
      <c r="A38" s="74">
        <v>35</v>
      </c>
      <c r="B38" s="77"/>
      <c r="C38" s="42" t="str">
        <f>IF('ประเมินผลงาน ชิ้นงาน (เพื่อสังค'!D38="","",'ประเมินผลงาน ชิ้นงาน (เพื่อสังค'!D38)</f>
        <v/>
      </c>
      <c r="D38" s="42" t="str">
        <f>IF('ประเมินผลงาน ชิ้นงาน (เพื่อสังค'!E38="","",'ประเมินผลงาน ชิ้นงาน (เพื่อสังค'!E38)</f>
        <v/>
      </c>
      <c r="E38" s="42" t="str">
        <f>IF('ประเมินผลงาน ชิ้นงาน (เพื่อสังค'!F38="","",'ประเมินผลงาน ชิ้นงาน (เพื่อสังค'!F38)</f>
        <v/>
      </c>
      <c r="F38" s="42" t="str">
        <f>IF('ประเมินผลงาน ชิ้นงาน (เพื่อสังค'!G38="","",'ประเมินผลงาน ชิ้นงาน (เพื่อสังค'!G38)</f>
        <v/>
      </c>
      <c r="G38" s="42" t="str">
        <f>IF('ประเมินผลงาน ชิ้นงาน (เพื่อสังค'!H38="","",'ประเมินผลงาน ชิ้นงาน (เพื่อสังค'!H38)</f>
        <v/>
      </c>
      <c r="H38" s="24" t="str">
        <f>IF('ประเมินผลงาน ชิ้นงาน (เพื่อสังค'!J38="","",'ประเมินผลงาน ชิ้นงาน (เพื่อสังค'!J38)</f>
        <v/>
      </c>
    </row>
    <row r="39" spans="1:8" ht="19.8" customHeight="1" x14ac:dyDescent="0.4">
      <c r="A39" s="74">
        <v>36</v>
      </c>
      <c r="B39" s="77"/>
      <c r="C39" s="42" t="str">
        <f>IF('ประเมินผลงาน ชิ้นงาน (เพื่อสังค'!D39="","",'ประเมินผลงาน ชิ้นงาน (เพื่อสังค'!D39)</f>
        <v/>
      </c>
      <c r="D39" s="42" t="str">
        <f>IF('ประเมินผลงาน ชิ้นงาน (เพื่อสังค'!E39="","",'ประเมินผลงาน ชิ้นงาน (เพื่อสังค'!E39)</f>
        <v/>
      </c>
      <c r="E39" s="42" t="str">
        <f>IF('ประเมินผลงาน ชิ้นงาน (เพื่อสังค'!F39="","",'ประเมินผลงาน ชิ้นงาน (เพื่อสังค'!F39)</f>
        <v/>
      </c>
      <c r="F39" s="42" t="str">
        <f>IF('ประเมินผลงาน ชิ้นงาน (เพื่อสังค'!G39="","",'ประเมินผลงาน ชิ้นงาน (เพื่อสังค'!G39)</f>
        <v/>
      </c>
      <c r="G39" s="42" t="str">
        <f>IF('ประเมินผลงาน ชิ้นงาน (เพื่อสังค'!H39="","",'ประเมินผลงาน ชิ้นงาน (เพื่อสังค'!H39)</f>
        <v/>
      </c>
      <c r="H39" s="24" t="str">
        <f>IF('ประเมินผลงาน ชิ้นงาน (เพื่อสังค'!J39="","",'ประเมินผลงาน ชิ้นงาน (เพื่อสังค'!J39)</f>
        <v/>
      </c>
    </row>
    <row r="40" spans="1:8" ht="19.8" customHeight="1" x14ac:dyDescent="0.4">
      <c r="A40" s="74">
        <v>37</v>
      </c>
      <c r="B40" s="77"/>
      <c r="C40" s="42" t="str">
        <f>IF('ประเมินผลงาน ชิ้นงาน (เพื่อสังค'!D40="","",'ประเมินผลงาน ชิ้นงาน (เพื่อสังค'!D40)</f>
        <v/>
      </c>
      <c r="D40" s="42" t="str">
        <f>IF('ประเมินผลงาน ชิ้นงาน (เพื่อสังค'!E40="","",'ประเมินผลงาน ชิ้นงาน (เพื่อสังค'!E40)</f>
        <v/>
      </c>
      <c r="E40" s="42" t="str">
        <f>IF('ประเมินผลงาน ชิ้นงาน (เพื่อสังค'!F40="","",'ประเมินผลงาน ชิ้นงาน (เพื่อสังค'!F40)</f>
        <v/>
      </c>
      <c r="F40" s="42" t="str">
        <f>IF('ประเมินผลงาน ชิ้นงาน (เพื่อสังค'!G40="","",'ประเมินผลงาน ชิ้นงาน (เพื่อสังค'!G40)</f>
        <v/>
      </c>
      <c r="G40" s="42" t="str">
        <f>IF('ประเมินผลงาน ชิ้นงาน (เพื่อสังค'!H40="","",'ประเมินผลงาน ชิ้นงาน (เพื่อสังค'!H40)</f>
        <v/>
      </c>
      <c r="H40" s="24" t="str">
        <f>IF('ประเมินผลงาน ชิ้นงาน (เพื่อสังค'!J40="","",'ประเมินผลงาน ชิ้นงาน (เพื่อสังค'!J40)</f>
        <v/>
      </c>
    </row>
    <row r="41" spans="1:8" ht="19.8" customHeight="1" x14ac:dyDescent="0.4">
      <c r="A41" s="74">
        <v>38</v>
      </c>
      <c r="B41" s="77"/>
      <c r="C41" s="42" t="str">
        <f>IF('ประเมินผลงาน ชิ้นงาน (เพื่อสังค'!D41="","",'ประเมินผลงาน ชิ้นงาน (เพื่อสังค'!D41)</f>
        <v/>
      </c>
      <c r="D41" s="42" t="str">
        <f>IF('ประเมินผลงาน ชิ้นงาน (เพื่อสังค'!E41="","",'ประเมินผลงาน ชิ้นงาน (เพื่อสังค'!E41)</f>
        <v/>
      </c>
      <c r="E41" s="42" t="str">
        <f>IF('ประเมินผลงาน ชิ้นงาน (เพื่อสังค'!F41="","",'ประเมินผลงาน ชิ้นงาน (เพื่อสังค'!F41)</f>
        <v/>
      </c>
      <c r="F41" s="42" t="str">
        <f>IF('ประเมินผลงาน ชิ้นงาน (เพื่อสังค'!G41="","",'ประเมินผลงาน ชิ้นงาน (เพื่อสังค'!G41)</f>
        <v/>
      </c>
      <c r="G41" s="42" t="str">
        <f>IF('ประเมินผลงาน ชิ้นงาน (เพื่อสังค'!H41="","",'ประเมินผลงาน ชิ้นงาน (เพื่อสังค'!H41)</f>
        <v/>
      </c>
      <c r="H41" s="24" t="str">
        <f>IF('ประเมินผลงาน ชิ้นงาน (เพื่อสังค'!J41="","",'ประเมินผลงาน ชิ้นงาน (เพื่อสังค'!J41)</f>
        <v/>
      </c>
    </row>
    <row r="42" spans="1:8" ht="19.8" customHeight="1" x14ac:dyDescent="0.4">
      <c r="A42" s="74">
        <v>39</v>
      </c>
      <c r="B42" s="77"/>
      <c r="C42" s="42" t="str">
        <f>IF('ประเมินผลงาน ชิ้นงาน (เพื่อสังค'!D42="","",'ประเมินผลงาน ชิ้นงาน (เพื่อสังค'!D42)</f>
        <v/>
      </c>
      <c r="D42" s="42" t="str">
        <f>IF('ประเมินผลงาน ชิ้นงาน (เพื่อสังค'!E42="","",'ประเมินผลงาน ชิ้นงาน (เพื่อสังค'!E42)</f>
        <v/>
      </c>
      <c r="E42" s="42" t="str">
        <f>IF('ประเมินผลงาน ชิ้นงาน (เพื่อสังค'!F42="","",'ประเมินผลงาน ชิ้นงาน (เพื่อสังค'!F42)</f>
        <v/>
      </c>
      <c r="F42" s="42" t="str">
        <f>IF('ประเมินผลงาน ชิ้นงาน (เพื่อสังค'!G42="","",'ประเมินผลงาน ชิ้นงาน (เพื่อสังค'!G42)</f>
        <v/>
      </c>
      <c r="G42" s="42" t="str">
        <f>IF('ประเมินผลงาน ชิ้นงาน (เพื่อสังค'!H42="","",'ประเมินผลงาน ชิ้นงาน (เพื่อสังค'!H42)</f>
        <v/>
      </c>
      <c r="H42" s="24" t="str">
        <f>IF('ประเมินผลงาน ชิ้นงาน (เพื่อสังค'!J42="","",'ประเมินผลงาน ชิ้นงาน (เพื่อสังค'!J42)</f>
        <v/>
      </c>
    </row>
    <row r="43" spans="1:8" ht="19.8" customHeight="1" x14ac:dyDescent="0.4">
      <c r="A43" s="74">
        <v>40</v>
      </c>
      <c r="B43" s="77"/>
      <c r="C43" s="42" t="str">
        <f>IF('ประเมินผลงาน ชิ้นงาน (เพื่อสังค'!D43="","",'ประเมินผลงาน ชิ้นงาน (เพื่อสังค'!D43)</f>
        <v/>
      </c>
      <c r="D43" s="42" t="str">
        <f>IF('ประเมินผลงาน ชิ้นงาน (เพื่อสังค'!E43="","",'ประเมินผลงาน ชิ้นงาน (เพื่อสังค'!E43)</f>
        <v/>
      </c>
      <c r="E43" s="42" t="str">
        <f>IF('ประเมินผลงาน ชิ้นงาน (เพื่อสังค'!F43="","",'ประเมินผลงาน ชิ้นงาน (เพื่อสังค'!F43)</f>
        <v/>
      </c>
      <c r="F43" s="42" t="str">
        <f>IF('ประเมินผลงาน ชิ้นงาน (เพื่อสังค'!G43="","",'ประเมินผลงาน ชิ้นงาน (เพื่อสังค'!G43)</f>
        <v/>
      </c>
      <c r="G43" s="42" t="str">
        <f>IF('ประเมินผลงาน ชิ้นงาน (เพื่อสังค'!H43="","",'ประเมินผลงาน ชิ้นงาน (เพื่อสังค'!H43)</f>
        <v/>
      </c>
      <c r="H43" s="24" t="str">
        <f>IF('ประเมินผลงาน ชิ้นงาน (เพื่อสังค'!J43="","",'ประเมินผลงาน ชิ้นงาน (เพื่อสังค'!J43)</f>
        <v/>
      </c>
    </row>
    <row r="44" spans="1:8" ht="19.8" customHeight="1" x14ac:dyDescent="0.4">
      <c r="A44" s="74">
        <v>41</v>
      </c>
      <c r="B44" s="77"/>
      <c r="C44" s="42" t="str">
        <f>IF('ประเมินผลงาน ชิ้นงาน (เพื่อสังค'!D44="","",'ประเมินผลงาน ชิ้นงาน (เพื่อสังค'!D44)</f>
        <v/>
      </c>
      <c r="D44" s="42" t="str">
        <f>IF('ประเมินผลงาน ชิ้นงาน (เพื่อสังค'!E44="","",'ประเมินผลงาน ชิ้นงาน (เพื่อสังค'!E44)</f>
        <v/>
      </c>
      <c r="E44" s="42" t="str">
        <f>IF('ประเมินผลงาน ชิ้นงาน (เพื่อสังค'!F44="","",'ประเมินผลงาน ชิ้นงาน (เพื่อสังค'!F44)</f>
        <v/>
      </c>
      <c r="F44" s="42" t="str">
        <f>IF('ประเมินผลงาน ชิ้นงาน (เพื่อสังค'!G44="","",'ประเมินผลงาน ชิ้นงาน (เพื่อสังค'!G44)</f>
        <v/>
      </c>
      <c r="G44" s="42" t="str">
        <f>IF('ประเมินผลงาน ชิ้นงาน (เพื่อสังค'!H44="","",'ประเมินผลงาน ชิ้นงาน (เพื่อสังค'!H44)</f>
        <v/>
      </c>
      <c r="H44" s="24" t="str">
        <f>IF('ประเมินผลงาน ชิ้นงาน (เพื่อสังค'!J44="","",'ประเมินผลงาน ชิ้นงาน (เพื่อสังค'!J44)</f>
        <v/>
      </c>
    </row>
    <row r="45" spans="1:8" ht="19.8" customHeight="1" x14ac:dyDescent="0.4">
      <c r="A45" s="74">
        <v>42</v>
      </c>
      <c r="B45" s="77"/>
      <c r="C45" s="42" t="str">
        <f>IF('ประเมินผลงาน ชิ้นงาน (เพื่อสังค'!D45="","",'ประเมินผลงาน ชิ้นงาน (เพื่อสังค'!D45)</f>
        <v/>
      </c>
      <c r="D45" s="42" t="str">
        <f>IF('ประเมินผลงาน ชิ้นงาน (เพื่อสังค'!E45="","",'ประเมินผลงาน ชิ้นงาน (เพื่อสังค'!E45)</f>
        <v/>
      </c>
      <c r="E45" s="42" t="str">
        <f>IF('ประเมินผลงาน ชิ้นงาน (เพื่อสังค'!F45="","",'ประเมินผลงาน ชิ้นงาน (เพื่อสังค'!F45)</f>
        <v/>
      </c>
      <c r="F45" s="42" t="str">
        <f>IF('ประเมินผลงาน ชิ้นงาน (เพื่อสังค'!G45="","",'ประเมินผลงาน ชิ้นงาน (เพื่อสังค'!G45)</f>
        <v/>
      </c>
      <c r="G45" s="42" t="str">
        <f>IF('ประเมินผลงาน ชิ้นงาน (เพื่อสังค'!H45="","",'ประเมินผลงาน ชิ้นงาน (เพื่อสังค'!H45)</f>
        <v/>
      </c>
      <c r="H45" s="24" t="str">
        <f>IF('ประเมินผลงาน ชิ้นงาน (เพื่อสังค'!J45="","",'ประเมินผลงาน ชิ้นงาน (เพื่อสังค'!J45)</f>
        <v/>
      </c>
    </row>
    <row r="46" spans="1:8" ht="19.8" customHeight="1" x14ac:dyDescent="0.4">
      <c r="A46" s="74">
        <v>43</v>
      </c>
      <c r="B46" s="77"/>
      <c r="C46" s="42" t="str">
        <f>IF('ประเมินผลงาน ชิ้นงาน (เพื่อสังค'!D46="","",'ประเมินผลงาน ชิ้นงาน (เพื่อสังค'!D46)</f>
        <v/>
      </c>
      <c r="D46" s="42" t="str">
        <f>IF('ประเมินผลงาน ชิ้นงาน (เพื่อสังค'!E46="","",'ประเมินผลงาน ชิ้นงาน (เพื่อสังค'!E46)</f>
        <v/>
      </c>
      <c r="E46" s="42" t="str">
        <f>IF('ประเมินผลงาน ชิ้นงาน (เพื่อสังค'!F46="","",'ประเมินผลงาน ชิ้นงาน (เพื่อสังค'!F46)</f>
        <v/>
      </c>
      <c r="F46" s="42" t="str">
        <f>IF('ประเมินผลงาน ชิ้นงาน (เพื่อสังค'!G46="","",'ประเมินผลงาน ชิ้นงาน (เพื่อสังค'!G46)</f>
        <v/>
      </c>
      <c r="G46" s="42" t="str">
        <f>IF('ประเมินผลงาน ชิ้นงาน (เพื่อสังค'!H46="","",'ประเมินผลงาน ชิ้นงาน (เพื่อสังค'!H46)</f>
        <v/>
      </c>
      <c r="H46" s="24" t="str">
        <f>IF('ประเมินผลงาน ชิ้นงาน (เพื่อสังค'!J46="","",'ประเมินผลงาน ชิ้นงาน (เพื่อสังค'!J46)</f>
        <v/>
      </c>
    </row>
    <row r="47" spans="1:8" ht="19.8" customHeight="1" x14ac:dyDescent="0.4">
      <c r="A47" s="74">
        <v>44</v>
      </c>
      <c r="B47" s="77"/>
      <c r="C47" s="42" t="str">
        <f>IF('ประเมินผลงาน ชิ้นงาน (เพื่อสังค'!D47="","",'ประเมินผลงาน ชิ้นงาน (เพื่อสังค'!D47)</f>
        <v/>
      </c>
      <c r="D47" s="42" t="str">
        <f>IF('ประเมินผลงาน ชิ้นงาน (เพื่อสังค'!E47="","",'ประเมินผลงาน ชิ้นงาน (เพื่อสังค'!E47)</f>
        <v/>
      </c>
      <c r="E47" s="42" t="str">
        <f>IF('ประเมินผลงาน ชิ้นงาน (เพื่อสังค'!F47="","",'ประเมินผลงาน ชิ้นงาน (เพื่อสังค'!F47)</f>
        <v/>
      </c>
      <c r="F47" s="42" t="str">
        <f>IF('ประเมินผลงาน ชิ้นงาน (เพื่อสังค'!G47="","",'ประเมินผลงาน ชิ้นงาน (เพื่อสังค'!G47)</f>
        <v/>
      </c>
      <c r="G47" s="42" t="str">
        <f>IF('ประเมินผลงาน ชิ้นงาน (เพื่อสังค'!H47="","",'ประเมินผลงาน ชิ้นงาน (เพื่อสังค'!H47)</f>
        <v/>
      </c>
      <c r="H47" s="24" t="str">
        <f>IF('ประเมินผลงาน ชิ้นงาน (เพื่อสังค'!J47="","",'ประเมินผลงาน ชิ้นงาน (เพื่อสังค'!J47)</f>
        <v/>
      </c>
    </row>
    <row r="48" spans="1:8" ht="19.8" customHeight="1" x14ac:dyDescent="0.4">
      <c r="A48" s="74">
        <v>45</v>
      </c>
      <c r="B48" s="77"/>
      <c r="C48" s="42" t="str">
        <f>IF('ประเมินผลงาน ชิ้นงาน (เพื่อสังค'!D48="","",'ประเมินผลงาน ชิ้นงาน (เพื่อสังค'!D48)</f>
        <v/>
      </c>
      <c r="D48" s="42" t="str">
        <f>IF('ประเมินผลงาน ชิ้นงาน (เพื่อสังค'!E48="","",'ประเมินผลงาน ชิ้นงาน (เพื่อสังค'!E48)</f>
        <v/>
      </c>
      <c r="E48" s="42" t="str">
        <f>IF('ประเมินผลงาน ชิ้นงาน (เพื่อสังค'!F48="","",'ประเมินผลงาน ชิ้นงาน (เพื่อสังค'!F48)</f>
        <v/>
      </c>
      <c r="F48" s="42" t="str">
        <f>IF('ประเมินผลงาน ชิ้นงาน (เพื่อสังค'!G48="","",'ประเมินผลงาน ชิ้นงาน (เพื่อสังค'!G48)</f>
        <v/>
      </c>
      <c r="G48" s="42" t="str">
        <f>IF('ประเมินผลงาน ชิ้นงาน (เพื่อสังค'!H48="","",'ประเมินผลงาน ชิ้นงาน (เพื่อสังค'!H48)</f>
        <v/>
      </c>
      <c r="H48" s="24" t="str">
        <f>IF('ประเมินผลงาน ชิ้นงาน (เพื่อสังค'!J48="","",'ประเมินผลงาน ชิ้นงาน (เพื่อสังค'!J48)</f>
        <v/>
      </c>
    </row>
  </sheetData>
  <sheetProtection algorithmName="SHA-512" hashValue="ffHB4j2wx7nTLA6RTI3gHqvqLH/KkmINK7ldGtGozds4zIL9BHJTiuVljIic0iJnfnANtweVTuCkTPVJGl8dow==" saltValue="RNYpHDL0mW/hjXsyNLZRs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51"/>
  <sheetViews>
    <sheetView view="pageBreakPreview" zoomScale="115" zoomScaleNormal="100" zoomScaleSheetLayoutView="115" workbookViewId="0">
      <selection activeCell="Z37" sqref="Z37"/>
    </sheetView>
  </sheetViews>
  <sheetFormatPr defaultRowHeight="23.4" x14ac:dyDescent="0.25"/>
  <cols>
    <col min="1" max="1" width="3.88671875" style="14" customWidth="1"/>
    <col min="2" max="2" width="4.88671875" style="14" customWidth="1"/>
    <col min="3" max="23" width="2.77734375" style="14" customWidth="1"/>
    <col min="24" max="24" width="2.77734375" style="29" customWidth="1"/>
    <col min="25" max="26" width="5.44140625" style="29" customWidth="1"/>
    <col min="27" max="27" width="3.77734375" style="29" customWidth="1"/>
    <col min="28" max="28" width="6.77734375" style="14" customWidth="1"/>
    <col min="29" max="16384" width="8.88671875" style="14"/>
  </cols>
  <sheetData>
    <row r="1" spans="1:28" ht="27" customHeight="1" x14ac:dyDescent="0.25">
      <c r="A1" s="232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กิจกรรมลูกเสือ เนตรนารี  ภาคเรียนที่ 2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</row>
    <row r="2" spans="1:28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</row>
    <row r="3" spans="1:28" ht="38.4" customHeight="1" x14ac:dyDescent="0.25">
      <c r="A3" s="234" t="s">
        <v>103</v>
      </c>
      <c r="B3" s="72" t="s">
        <v>2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6">
        <v>22</v>
      </c>
      <c r="Y3" s="72" t="s">
        <v>105</v>
      </c>
      <c r="Z3" s="73" t="s">
        <v>118</v>
      </c>
      <c r="AA3" s="242" t="s">
        <v>119</v>
      </c>
      <c r="AB3" s="242" t="s">
        <v>112</v>
      </c>
    </row>
    <row r="4" spans="1:28" ht="65.25" customHeight="1" x14ac:dyDescent="0.25">
      <c r="A4" s="234"/>
      <c r="B4" s="72" t="s">
        <v>12</v>
      </c>
      <c r="C4" s="85" t="str">
        <f>IF('ตั้งค่าเวลาเรียน(ลูกเสือ)'!E4="","",'ตั้งค่าเวลาเรียน(ลูกเสือ)'!E4)</f>
        <v/>
      </c>
      <c r="D4" s="85" t="str">
        <f>IF('ตั้งค่าเวลาเรียน(ลูกเสือ)'!E5="","",'ตั้งค่าเวลาเรียน(ลูกเสือ)'!E5)</f>
        <v/>
      </c>
      <c r="E4" s="85" t="str">
        <f>IF('ตั้งค่าเวลาเรียน(ลูกเสือ)'!E6="","",'ตั้งค่าเวลาเรียน(ลูกเสือ)'!E6)</f>
        <v/>
      </c>
      <c r="F4" s="85" t="str">
        <f>IF('ตั้งค่าเวลาเรียน(ลูกเสือ)'!E7="","",'ตั้งค่าเวลาเรียน(ลูกเสือ)'!E7)</f>
        <v/>
      </c>
      <c r="G4" s="85" t="str">
        <f>IF('ตั้งค่าเวลาเรียน(ลูกเสือ)'!E8="","",'ตั้งค่าเวลาเรียน(ลูกเสือ)'!E8)</f>
        <v/>
      </c>
      <c r="H4" s="85" t="str">
        <f>IF('ตั้งค่าเวลาเรียน(ลูกเสือ)'!E9="","",'ตั้งค่าเวลาเรียน(ลูกเสือ)'!E9)</f>
        <v/>
      </c>
      <c r="I4" s="85" t="str">
        <f>IF('ตั้งค่าเวลาเรียน(ลูกเสือ)'!E10="","",'ตั้งค่าเวลาเรียน(ลูกเสือ)'!E10)</f>
        <v/>
      </c>
      <c r="J4" s="85" t="str">
        <f>IF('ตั้งค่าเวลาเรียน(ลูกเสือ)'!E11="","",'ตั้งค่าเวลาเรียน(ลูกเสือ)'!E11)</f>
        <v/>
      </c>
      <c r="K4" s="85" t="str">
        <f>IF('ตั้งค่าเวลาเรียน(ลูกเสือ)'!E12="","",'ตั้งค่าเวลาเรียน(ลูกเสือ)'!E12)</f>
        <v/>
      </c>
      <c r="L4" s="85" t="str">
        <f>IF('ตั้งค่าเวลาเรียน(ลูกเสือ)'!E13="","",'ตั้งค่าเวลาเรียน(ลูกเสือ)'!E13)</f>
        <v/>
      </c>
      <c r="M4" s="85" t="str">
        <f>IF('ตั้งค่าเวลาเรียน(ลูกเสือ)'!E14="","",'ตั้งค่าเวลาเรียน(ลูกเสือ)'!E14)</f>
        <v/>
      </c>
      <c r="N4" s="85" t="str">
        <f>IF('ตั้งค่าเวลาเรียน(ลูกเสือ)'!E15="","",'ตั้งค่าเวลาเรียน(ลูกเสือ)'!E15)</f>
        <v/>
      </c>
      <c r="O4" s="85" t="str">
        <f>IF('ตั้งค่าเวลาเรียน(ลูกเสือ)'!E16="","",'ตั้งค่าเวลาเรียน(ลูกเสือ)'!E16)</f>
        <v/>
      </c>
      <c r="P4" s="85" t="str">
        <f>IF('ตั้งค่าเวลาเรียน(ลูกเสือ)'!E17="","",'ตั้งค่าเวลาเรียน(ลูกเสือ)'!E17)</f>
        <v/>
      </c>
      <c r="Q4" s="85" t="str">
        <f>IF('ตั้งค่าเวลาเรียน(ลูกเสือ)'!E18="","",'ตั้งค่าเวลาเรียน(ลูกเสือ)'!E18)</f>
        <v/>
      </c>
      <c r="R4" s="85" t="str">
        <f>IF('ตั้งค่าเวลาเรียน(ลูกเสือ)'!E19="","",'ตั้งค่าเวลาเรียน(ลูกเสือ)'!E19)</f>
        <v/>
      </c>
      <c r="S4" s="85" t="str">
        <f>IF('ตั้งค่าเวลาเรียน(ลูกเสือ)'!E20="","",'ตั้งค่าเวลาเรียน(ลูกเสือ)'!E20)</f>
        <v/>
      </c>
      <c r="T4" s="85" t="str">
        <f>IF('ตั้งค่าเวลาเรียน(ลูกเสือ)'!E21="","",'ตั้งค่าเวลาเรียน(ลูกเสือ)'!E21)</f>
        <v/>
      </c>
      <c r="U4" s="85" t="str">
        <f>IF('ตั้งค่าเวลาเรียน(ลูกเสือ)'!E22="","",'ตั้งค่าเวลาเรียน(ลูกเสือ)'!E22)</f>
        <v/>
      </c>
      <c r="V4" s="85" t="str">
        <f>IF('ตั้งค่าเวลาเรียน(ลูกเสือ)'!E23="","",'ตั้งค่าเวลาเรียน(ลูกเสือ)'!E23)</f>
        <v/>
      </c>
      <c r="W4" s="85" t="str">
        <f>IF('ตั้งค่าเวลาเรียน(ลูกเสือ)'!E24="","",'ตั้งค่าเวลาเรียน(ลูกเสือ)'!E24)</f>
        <v/>
      </c>
      <c r="X4" s="85" t="str">
        <f>IF('ตั้งค่าเวลาเรียน(ลูกเสือ)'!E25="","",'ตั้งค่าเวลาเรียน(ลูกเสือ)'!E25)</f>
        <v/>
      </c>
      <c r="Y4" s="65">
        <f>IF('เช็คเวลาเรียน(ลูกเสือ)'!$AY$4="","",'เช็คเวลาเรียน(ลูกเสือ)'!$AY$4)</f>
        <v>22</v>
      </c>
      <c r="Z4" s="66">
        <f>IF('เช็คเวลาเรียน(ลูกเสือ)'!$AZ$4="","",'เช็คเวลาเรียน(ลูกเสือ)'!$AZ$4)</f>
        <v>38</v>
      </c>
      <c r="AA4" s="243"/>
      <c r="AB4" s="243"/>
    </row>
    <row r="5" spans="1:28" ht="22.2" customHeight="1" x14ac:dyDescent="0.25">
      <c r="A5" s="66">
        <v>1</v>
      </c>
      <c r="B5" s="62"/>
      <c r="C5" s="63" t="str">
        <f>IF('เช็คเวลาเรียน(ลูกเสือ)'!AC5="","",'เช็คเวลาเรียน(ลูกเสือ)'!AC5)</f>
        <v/>
      </c>
      <c r="D5" s="63" t="str">
        <f>IF('เช็คเวลาเรียน(ลูกเสือ)'!AD5="","",'เช็คเวลาเรียน(ลูกเสือ)'!AD5)</f>
        <v/>
      </c>
      <c r="E5" s="63" t="str">
        <f>IF('เช็คเวลาเรียน(ลูกเสือ)'!AE5="","",'เช็คเวลาเรียน(ลูกเสือ)'!AE5)</f>
        <v/>
      </c>
      <c r="F5" s="63" t="str">
        <f>IF('เช็คเวลาเรียน(ลูกเสือ)'!AF5="","",'เช็คเวลาเรียน(ลูกเสือ)'!AF5)</f>
        <v/>
      </c>
      <c r="G5" s="63" t="str">
        <f>IF('เช็คเวลาเรียน(ลูกเสือ)'!AG5="","",'เช็คเวลาเรียน(ลูกเสือ)'!AG5)</f>
        <v/>
      </c>
      <c r="H5" s="63" t="str">
        <f>IF('เช็คเวลาเรียน(ลูกเสือ)'!AH5="","",'เช็คเวลาเรียน(ลูกเสือ)'!AH5)</f>
        <v/>
      </c>
      <c r="I5" s="63" t="str">
        <f>IF('เช็คเวลาเรียน(ลูกเสือ)'!AI5="","",'เช็คเวลาเรียน(ลูกเสือ)'!AI5)</f>
        <v/>
      </c>
      <c r="J5" s="63" t="str">
        <f>IF('เช็คเวลาเรียน(ลูกเสือ)'!AJ5="","",'เช็คเวลาเรียน(ลูกเสือ)'!AJ5)</f>
        <v/>
      </c>
      <c r="K5" s="63" t="str">
        <f>IF('เช็คเวลาเรียน(ลูกเสือ)'!AK5="","",'เช็คเวลาเรียน(ลูกเสือ)'!AK5)</f>
        <v/>
      </c>
      <c r="L5" s="63" t="str">
        <f>IF('เช็คเวลาเรียน(ลูกเสือ)'!AL5="","",'เช็คเวลาเรียน(ลูกเสือ)'!AL5)</f>
        <v/>
      </c>
      <c r="M5" s="63" t="str">
        <f>IF('เช็คเวลาเรียน(ลูกเสือ)'!AM5="","",'เช็คเวลาเรียน(ลูกเสือ)'!AM5)</f>
        <v/>
      </c>
      <c r="N5" s="63" t="str">
        <f>IF('เช็คเวลาเรียน(ลูกเสือ)'!AN5="","",'เช็คเวลาเรียน(ลูกเสือ)'!AN5)</f>
        <v/>
      </c>
      <c r="O5" s="63" t="str">
        <f>IF('เช็คเวลาเรียน(ลูกเสือ)'!AO5="","",'เช็คเวลาเรียน(ลูกเสือ)'!AO5)</f>
        <v/>
      </c>
      <c r="P5" s="63" t="str">
        <f>IF('เช็คเวลาเรียน(ลูกเสือ)'!AP5="","",'เช็คเวลาเรียน(ลูกเสือ)'!AP5)</f>
        <v/>
      </c>
      <c r="Q5" s="63" t="str">
        <f>IF('เช็คเวลาเรียน(ลูกเสือ)'!AQ5="","",'เช็คเวลาเรียน(ลูกเสือ)'!AQ5)</f>
        <v/>
      </c>
      <c r="R5" s="63" t="str">
        <f>IF('เช็คเวลาเรียน(ลูกเสือ)'!AR5="","",'เช็คเวลาเรียน(ลูกเสือ)'!AR5)</f>
        <v/>
      </c>
      <c r="S5" s="63" t="str">
        <f>IF('เช็คเวลาเรียน(ลูกเสือ)'!AS5="","",'เช็คเวลาเรียน(ลูกเสือ)'!AS5)</f>
        <v/>
      </c>
      <c r="T5" s="63" t="str">
        <f>IF('เช็คเวลาเรียน(ลูกเสือ)'!AT5="","",'เช็คเวลาเรียน(ลูกเสือ)'!AT5)</f>
        <v/>
      </c>
      <c r="U5" s="63" t="str">
        <f>IF('เช็คเวลาเรียน(ลูกเสือ)'!AU5="","",'เช็คเวลาเรียน(ลูกเสือ)'!AU5)</f>
        <v/>
      </c>
      <c r="V5" s="63" t="str">
        <f>IF('เช็คเวลาเรียน(ลูกเสือ)'!AV5="","",'เช็คเวลาเรียน(ลูกเสือ)'!AV5)</f>
        <v/>
      </c>
      <c r="W5" s="63" t="str">
        <f>IF('เช็คเวลาเรียน(ลูกเสือ)'!AW5="","",'เช็คเวลาเรียน(ลูกเสือ)'!AW5)</f>
        <v/>
      </c>
      <c r="X5" s="63" t="str">
        <f>IF('เช็คเวลาเรียน(ลูกเสือ)'!AX5="","",'เช็คเวลาเรียน(ลูกเสือ)'!AX5)</f>
        <v/>
      </c>
      <c r="Y5" s="63" t="str">
        <f>IF('เช็คเวลาเรียน(ลูกเสือ)'!AY5="","",'เช็คเวลาเรียน(ลูกเสือ)'!AY5)</f>
        <v/>
      </c>
      <c r="Z5" s="63" t="str">
        <f>IF('เช็คเวลาเรียน(ลูกเสือ)'!AZ5="","",'เช็คเวลาเรียน(ลูกเสือ)'!AZ5)</f>
        <v/>
      </c>
      <c r="AA5" s="63" t="str">
        <f>IF('เช็คเวลาเรียน(ลูกเสือ)'!BA5="","",'เช็คเวลาเรียน(ลูกเสือ)'!BA5)</f>
        <v/>
      </c>
      <c r="AB5" s="63" t="str">
        <f>IF('เช็คเวลาเรียน(ลูกเสือ)'!BB5="","",'เช็คเวลาเรียน(ลูกเสือ)'!BB5)</f>
        <v/>
      </c>
    </row>
    <row r="6" spans="1:28" ht="22.2" customHeight="1" x14ac:dyDescent="0.25">
      <c r="A6" s="66">
        <v>2</v>
      </c>
      <c r="B6" s="62"/>
      <c r="C6" s="63" t="str">
        <f>IF('เช็คเวลาเรียน(ลูกเสือ)'!AC6="","",'เช็คเวลาเรียน(ลูกเสือ)'!AC6)</f>
        <v/>
      </c>
      <c r="D6" s="63" t="str">
        <f>IF('เช็คเวลาเรียน(ลูกเสือ)'!AD6="","",'เช็คเวลาเรียน(ลูกเสือ)'!AD6)</f>
        <v/>
      </c>
      <c r="E6" s="63" t="str">
        <f>IF('เช็คเวลาเรียน(ลูกเสือ)'!AE6="","",'เช็คเวลาเรียน(ลูกเสือ)'!AE6)</f>
        <v/>
      </c>
      <c r="F6" s="63" t="str">
        <f>IF('เช็คเวลาเรียน(ลูกเสือ)'!AF6="","",'เช็คเวลาเรียน(ลูกเสือ)'!AF6)</f>
        <v/>
      </c>
      <c r="G6" s="63" t="str">
        <f>IF('เช็คเวลาเรียน(ลูกเสือ)'!AG6="","",'เช็คเวลาเรียน(ลูกเสือ)'!AG6)</f>
        <v/>
      </c>
      <c r="H6" s="63" t="str">
        <f>IF('เช็คเวลาเรียน(ลูกเสือ)'!AH6="","",'เช็คเวลาเรียน(ลูกเสือ)'!AH6)</f>
        <v/>
      </c>
      <c r="I6" s="63" t="str">
        <f>IF('เช็คเวลาเรียน(ลูกเสือ)'!AI6="","",'เช็คเวลาเรียน(ลูกเสือ)'!AI6)</f>
        <v/>
      </c>
      <c r="J6" s="63" t="str">
        <f>IF('เช็คเวลาเรียน(ลูกเสือ)'!AJ6="","",'เช็คเวลาเรียน(ลูกเสือ)'!AJ6)</f>
        <v/>
      </c>
      <c r="K6" s="63" t="str">
        <f>IF('เช็คเวลาเรียน(ลูกเสือ)'!AK6="","",'เช็คเวลาเรียน(ลูกเสือ)'!AK6)</f>
        <v/>
      </c>
      <c r="L6" s="63" t="str">
        <f>IF('เช็คเวลาเรียน(ลูกเสือ)'!AL6="","",'เช็คเวลาเรียน(ลูกเสือ)'!AL6)</f>
        <v/>
      </c>
      <c r="M6" s="63" t="str">
        <f>IF('เช็คเวลาเรียน(ลูกเสือ)'!AM6="","",'เช็คเวลาเรียน(ลูกเสือ)'!AM6)</f>
        <v/>
      </c>
      <c r="N6" s="63" t="str">
        <f>IF('เช็คเวลาเรียน(ลูกเสือ)'!AN6="","",'เช็คเวลาเรียน(ลูกเสือ)'!AN6)</f>
        <v/>
      </c>
      <c r="O6" s="63" t="str">
        <f>IF('เช็คเวลาเรียน(ลูกเสือ)'!AO6="","",'เช็คเวลาเรียน(ลูกเสือ)'!AO6)</f>
        <v/>
      </c>
      <c r="P6" s="63" t="str">
        <f>IF('เช็คเวลาเรียน(ลูกเสือ)'!AP6="","",'เช็คเวลาเรียน(ลูกเสือ)'!AP6)</f>
        <v/>
      </c>
      <c r="Q6" s="63" t="str">
        <f>IF('เช็คเวลาเรียน(ลูกเสือ)'!AQ6="","",'เช็คเวลาเรียน(ลูกเสือ)'!AQ6)</f>
        <v/>
      </c>
      <c r="R6" s="63" t="str">
        <f>IF('เช็คเวลาเรียน(ลูกเสือ)'!AR6="","",'เช็คเวลาเรียน(ลูกเสือ)'!AR6)</f>
        <v/>
      </c>
      <c r="S6" s="63" t="str">
        <f>IF('เช็คเวลาเรียน(ลูกเสือ)'!AS6="","",'เช็คเวลาเรียน(ลูกเสือ)'!AS6)</f>
        <v/>
      </c>
      <c r="T6" s="63" t="str">
        <f>IF('เช็คเวลาเรียน(ลูกเสือ)'!AT6="","",'เช็คเวลาเรียน(ลูกเสือ)'!AT6)</f>
        <v/>
      </c>
      <c r="U6" s="63" t="str">
        <f>IF('เช็คเวลาเรียน(ลูกเสือ)'!AU6="","",'เช็คเวลาเรียน(ลูกเสือ)'!AU6)</f>
        <v/>
      </c>
      <c r="V6" s="63" t="str">
        <f>IF('เช็คเวลาเรียน(ลูกเสือ)'!AV6="","",'เช็คเวลาเรียน(ลูกเสือ)'!AV6)</f>
        <v/>
      </c>
      <c r="W6" s="63" t="str">
        <f>IF('เช็คเวลาเรียน(ลูกเสือ)'!AW6="","",'เช็คเวลาเรียน(ลูกเสือ)'!AW6)</f>
        <v/>
      </c>
      <c r="X6" s="63" t="str">
        <f>IF('เช็คเวลาเรียน(ลูกเสือ)'!AX6="","",'เช็คเวลาเรียน(ลูกเสือ)'!AX6)</f>
        <v/>
      </c>
      <c r="Y6" s="63" t="str">
        <f>IF('เช็คเวลาเรียน(ลูกเสือ)'!AY6="","",'เช็คเวลาเรียน(ลูกเสือ)'!AY6)</f>
        <v/>
      </c>
      <c r="Z6" s="63" t="str">
        <f>IF('เช็คเวลาเรียน(ลูกเสือ)'!AZ6="","",'เช็คเวลาเรียน(ลูกเสือ)'!AZ6)</f>
        <v/>
      </c>
      <c r="AA6" s="63" t="str">
        <f>IF('เช็คเวลาเรียน(ลูกเสือ)'!BA6="","",'เช็คเวลาเรียน(ลูกเสือ)'!BA6)</f>
        <v/>
      </c>
      <c r="AB6" s="63" t="str">
        <f>IF('เช็คเวลาเรียน(ลูกเสือ)'!BB6="","",'เช็คเวลาเรียน(ลูกเสือ)'!BB6)</f>
        <v/>
      </c>
    </row>
    <row r="7" spans="1:28" ht="22.2" customHeight="1" x14ac:dyDescent="0.25">
      <c r="A7" s="66">
        <v>3</v>
      </c>
      <c r="B7" s="62"/>
      <c r="C7" s="63" t="str">
        <f>IF('เช็คเวลาเรียน(ลูกเสือ)'!AC7="","",'เช็คเวลาเรียน(ลูกเสือ)'!AC7)</f>
        <v/>
      </c>
      <c r="D7" s="63" t="str">
        <f>IF('เช็คเวลาเรียน(ลูกเสือ)'!AD7="","",'เช็คเวลาเรียน(ลูกเสือ)'!AD7)</f>
        <v/>
      </c>
      <c r="E7" s="63" t="str">
        <f>IF('เช็คเวลาเรียน(ลูกเสือ)'!AE7="","",'เช็คเวลาเรียน(ลูกเสือ)'!AE7)</f>
        <v/>
      </c>
      <c r="F7" s="63" t="str">
        <f>IF('เช็คเวลาเรียน(ลูกเสือ)'!AF7="","",'เช็คเวลาเรียน(ลูกเสือ)'!AF7)</f>
        <v/>
      </c>
      <c r="G7" s="63" t="str">
        <f>IF('เช็คเวลาเรียน(ลูกเสือ)'!AG7="","",'เช็คเวลาเรียน(ลูกเสือ)'!AG7)</f>
        <v/>
      </c>
      <c r="H7" s="63" t="str">
        <f>IF('เช็คเวลาเรียน(ลูกเสือ)'!AH7="","",'เช็คเวลาเรียน(ลูกเสือ)'!AH7)</f>
        <v/>
      </c>
      <c r="I7" s="63" t="str">
        <f>IF('เช็คเวลาเรียน(ลูกเสือ)'!AI7="","",'เช็คเวลาเรียน(ลูกเสือ)'!AI7)</f>
        <v/>
      </c>
      <c r="J7" s="63" t="str">
        <f>IF('เช็คเวลาเรียน(ลูกเสือ)'!AJ7="","",'เช็คเวลาเรียน(ลูกเสือ)'!AJ7)</f>
        <v/>
      </c>
      <c r="K7" s="63" t="str">
        <f>IF('เช็คเวลาเรียน(ลูกเสือ)'!AK7="","",'เช็คเวลาเรียน(ลูกเสือ)'!AK7)</f>
        <v/>
      </c>
      <c r="L7" s="63" t="str">
        <f>IF('เช็คเวลาเรียน(ลูกเสือ)'!AL7="","",'เช็คเวลาเรียน(ลูกเสือ)'!AL7)</f>
        <v/>
      </c>
      <c r="M7" s="63" t="str">
        <f>IF('เช็คเวลาเรียน(ลูกเสือ)'!AM7="","",'เช็คเวลาเรียน(ลูกเสือ)'!AM7)</f>
        <v/>
      </c>
      <c r="N7" s="63" t="str">
        <f>IF('เช็คเวลาเรียน(ลูกเสือ)'!AN7="","",'เช็คเวลาเรียน(ลูกเสือ)'!AN7)</f>
        <v/>
      </c>
      <c r="O7" s="63" t="str">
        <f>IF('เช็คเวลาเรียน(ลูกเสือ)'!AO7="","",'เช็คเวลาเรียน(ลูกเสือ)'!AO7)</f>
        <v/>
      </c>
      <c r="P7" s="63" t="str">
        <f>IF('เช็คเวลาเรียน(ลูกเสือ)'!AP7="","",'เช็คเวลาเรียน(ลูกเสือ)'!AP7)</f>
        <v/>
      </c>
      <c r="Q7" s="63" t="str">
        <f>IF('เช็คเวลาเรียน(ลูกเสือ)'!AQ7="","",'เช็คเวลาเรียน(ลูกเสือ)'!AQ7)</f>
        <v/>
      </c>
      <c r="R7" s="63" t="str">
        <f>IF('เช็คเวลาเรียน(ลูกเสือ)'!AR7="","",'เช็คเวลาเรียน(ลูกเสือ)'!AR7)</f>
        <v/>
      </c>
      <c r="S7" s="63" t="str">
        <f>IF('เช็คเวลาเรียน(ลูกเสือ)'!AS7="","",'เช็คเวลาเรียน(ลูกเสือ)'!AS7)</f>
        <v/>
      </c>
      <c r="T7" s="63" t="str">
        <f>IF('เช็คเวลาเรียน(ลูกเสือ)'!AT7="","",'เช็คเวลาเรียน(ลูกเสือ)'!AT7)</f>
        <v/>
      </c>
      <c r="U7" s="63" t="str">
        <f>IF('เช็คเวลาเรียน(ลูกเสือ)'!AU7="","",'เช็คเวลาเรียน(ลูกเสือ)'!AU7)</f>
        <v/>
      </c>
      <c r="V7" s="63" t="str">
        <f>IF('เช็คเวลาเรียน(ลูกเสือ)'!AV7="","",'เช็คเวลาเรียน(ลูกเสือ)'!AV7)</f>
        <v/>
      </c>
      <c r="W7" s="63" t="str">
        <f>IF('เช็คเวลาเรียน(ลูกเสือ)'!AW7="","",'เช็คเวลาเรียน(ลูกเสือ)'!AW7)</f>
        <v/>
      </c>
      <c r="X7" s="63" t="str">
        <f>IF('เช็คเวลาเรียน(ลูกเสือ)'!AX7="","",'เช็คเวลาเรียน(ลูกเสือ)'!AX7)</f>
        <v/>
      </c>
      <c r="Y7" s="63" t="str">
        <f>IF('เช็คเวลาเรียน(ลูกเสือ)'!AY7="","",'เช็คเวลาเรียน(ลูกเสือ)'!AY7)</f>
        <v/>
      </c>
      <c r="Z7" s="63" t="str">
        <f>IF('เช็คเวลาเรียน(ลูกเสือ)'!AZ7="","",'เช็คเวลาเรียน(ลูกเสือ)'!AZ7)</f>
        <v/>
      </c>
      <c r="AA7" s="63" t="str">
        <f>IF('เช็คเวลาเรียน(ลูกเสือ)'!BA7="","",'เช็คเวลาเรียน(ลูกเสือ)'!BA7)</f>
        <v/>
      </c>
      <c r="AB7" s="63" t="str">
        <f>IF('เช็คเวลาเรียน(ลูกเสือ)'!BB7="","",'เช็คเวลาเรียน(ลูกเสือ)'!BB7)</f>
        <v/>
      </c>
    </row>
    <row r="8" spans="1:28" ht="22.2" customHeight="1" x14ac:dyDescent="0.25">
      <c r="A8" s="66">
        <v>4</v>
      </c>
      <c r="B8" s="62"/>
      <c r="C8" s="63" t="str">
        <f>IF('เช็คเวลาเรียน(ลูกเสือ)'!AC8="","",'เช็คเวลาเรียน(ลูกเสือ)'!AC8)</f>
        <v/>
      </c>
      <c r="D8" s="63" t="str">
        <f>IF('เช็คเวลาเรียน(ลูกเสือ)'!AD8="","",'เช็คเวลาเรียน(ลูกเสือ)'!AD8)</f>
        <v/>
      </c>
      <c r="E8" s="63" t="str">
        <f>IF('เช็คเวลาเรียน(ลูกเสือ)'!AE8="","",'เช็คเวลาเรียน(ลูกเสือ)'!AE8)</f>
        <v/>
      </c>
      <c r="F8" s="63" t="str">
        <f>IF('เช็คเวลาเรียน(ลูกเสือ)'!AF8="","",'เช็คเวลาเรียน(ลูกเสือ)'!AF8)</f>
        <v/>
      </c>
      <c r="G8" s="63" t="str">
        <f>IF('เช็คเวลาเรียน(ลูกเสือ)'!AG8="","",'เช็คเวลาเรียน(ลูกเสือ)'!AG8)</f>
        <v/>
      </c>
      <c r="H8" s="63" t="str">
        <f>IF('เช็คเวลาเรียน(ลูกเสือ)'!AH8="","",'เช็คเวลาเรียน(ลูกเสือ)'!AH8)</f>
        <v/>
      </c>
      <c r="I8" s="63" t="str">
        <f>IF('เช็คเวลาเรียน(ลูกเสือ)'!AI8="","",'เช็คเวลาเรียน(ลูกเสือ)'!AI8)</f>
        <v/>
      </c>
      <c r="J8" s="63" t="str">
        <f>IF('เช็คเวลาเรียน(ลูกเสือ)'!AJ8="","",'เช็คเวลาเรียน(ลูกเสือ)'!AJ8)</f>
        <v/>
      </c>
      <c r="K8" s="63" t="str">
        <f>IF('เช็คเวลาเรียน(ลูกเสือ)'!AK8="","",'เช็คเวลาเรียน(ลูกเสือ)'!AK8)</f>
        <v/>
      </c>
      <c r="L8" s="63" t="str">
        <f>IF('เช็คเวลาเรียน(ลูกเสือ)'!AL8="","",'เช็คเวลาเรียน(ลูกเสือ)'!AL8)</f>
        <v/>
      </c>
      <c r="M8" s="63" t="str">
        <f>IF('เช็คเวลาเรียน(ลูกเสือ)'!AM8="","",'เช็คเวลาเรียน(ลูกเสือ)'!AM8)</f>
        <v/>
      </c>
      <c r="N8" s="63" t="str">
        <f>IF('เช็คเวลาเรียน(ลูกเสือ)'!AN8="","",'เช็คเวลาเรียน(ลูกเสือ)'!AN8)</f>
        <v/>
      </c>
      <c r="O8" s="63" t="str">
        <f>IF('เช็คเวลาเรียน(ลูกเสือ)'!AO8="","",'เช็คเวลาเรียน(ลูกเสือ)'!AO8)</f>
        <v/>
      </c>
      <c r="P8" s="63" t="str">
        <f>IF('เช็คเวลาเรียน(ลูกเสือ)'!AP8="","",'เช็คเวลาเรียน(ลูกเสือ)'!AP8)</f>
        <v/>
      </c>
      <c r="Q8" s="63" t="str">
        <f>IF('เช็คเวลาเรียน(ลูกเสือ)'!AQ8="","",'เช็คเวลาเรียน(ลูกเสือ)'!AQ8)</f>
        <v/>
      </c>
      <c r="R8" s="63" t="str">
        <f>IF('เช็คเวลาเรียน(ลูกเสือ)'!AR8="","",'เช็คเวลาเรียน(ลูกเสือ)'!AR8)</f>
        <v/>
      </c>
      <c r="S8" s="63" t="str">
        <f>IF('เช็คเวลาเรียน(ลูกเสือ)'!AS8="","",'เช็คเวลาเรียน(ลูกเสือ)'!AS8)</f>
        <v/>
      </c>
      <c r="T8" s="63" t="str">
        <f>IF('เช็คเวลาเรียน(ลูกเสือ)'!AT8="","",'เช็คเวลาเรียน(ลูกเสือ)'!AT8)</f>
        <v/>
      </c>
      <c r="U8" s="63" t="str">
        <f>IF('เช็คเวลาเรียน(ลูกเสือ)'!AU8="","",'เช็คเวลาเรียน(ลูกเสือ)'!AU8)</f>
        <v/>
      </c>
      <c r="V8" s="63" t="str">
        <f>IF('เช็คเวลาเรียน(ลูกเสือ)'!AV8="","",'เช็คเวลาเรียน(ลูกเสือ)'!AV8)</f>
        <v/>
      </c>
      <c r="W8" s="63" t="str">
        <f>IF('เช็คเวลาเรียน(ลูกเสือ)'!AW8="","",'เช็คเวลาเรียน(ลูกเสือ)'!AW8)</f>
        <v/>
      </c>
      <c r="X8" s="63" t="str">
        <f>IF('เช็คเวลาเรียน(ลูกเสือ)'!AX8="","",'เช็คเวลาเรียน(ลูกเสือ)'!AX8)</f>
        <v/>
      </c>
      <c r="Y8" s="63" t="str">
        <f>IF('เช็คเวลาเรียน(ลูกเสือ)'!AY8="","",'เช็คเวลาเรียน(ลูกเสือ)'!AY8)</f>
        <v/>
      </c>
      <c r="Z8" s="63" t="str">
        <f>IF('เช็คเวลาเรียน(ลูกเสือ)'!AZ8="","",'เช็คเวลาเรียน(ลูกเสือ)'!AZ8)</f>
        <v/>
      </c>
      <c r="AA8" s="63" t="str">
        <f>IF('เช็คเวลาเรียน(ลูกเสือ)'!BA8="","",'เช็คเวลาเรียน(ลูกเสือ)'!BA8)</f>
        <v/>
      </c>
      <c r="AB8" s="63" t="str">
        <f>IF('เช็คเวลาเรียน(ลูกเสือ)'!BB8="","",'เช็คเวลาเรียน(ลูกเสือ)'!BB8)</f>
        <v/>
      </c>
    </row>
    <row r="9" spans="1:28" ht="22.2" customHeight="1" x14ac:dyDescent="0.25">
      <c r="A9" s="66">
        <v>5</v>
      </c>
      <c r="B9" s="62"/>
      <c r="C9" s="63" t="str">
        <f>IF('เช็คเวลาเรียน(ลูกเสือ)'!AC9="","",'เช็คเวลาเรียน(ลูกเสือ)'!AC9)</f>
        <v/>
      </c>
      <c r="D9" s="63" t="str">
        <f>IF('เช็คเวลาเรียน(ลูกเสือ)'!AD9="","",'เช็คเวลาเรียน(ลูกเสือ)'!AD9)</f>
        <v/>
      </c>
      <c r="E9" s="63" t="str">
        <f>IF('เช็คเวลาเรียน(ลูกเสือ)'!AE9="","",'เช็คเวลาเรียน(ลูกเสือ)'!AE9)</f>
        <v/>
      </c>
      <c r="F9" s="63" t="str">
        <f>IF('เช็คเวลาเรียน(ลูกเสือ)'!AF9="","",'เช็คเวลาเรียน(ลูกเสือ)'!AF9)</f>
        <v/>
      </c>
      <c r="G9" s="63" t="str">
        <f>IF('เช็คเวลาเรียน(ลูกเสือ)'!AG9="","",'เช็คเวลาเรียน(ลูกเสือ)'!AG9)</f>
        <v/>
      </c>
      <c r="H9" s="63" t="str">
        <f>IF('เช็คเวลาเรียน(ลูกเสือ)'!AH9="","",'เช็คเวลาเรียน(ลูกเสือ)'!AH9)</f>
        <v/>
      </c>
      <c r="I9" s="63" t="str">
        <f>IF('เช็คเวลาเรียน(ลูกเสือ)'!AI9="","",'เช็คเวลาเรียน(ลูกเสือ)'!AI9)</f>
        <v/>
      </c>
      <c r="J9" s="63" t="str">
        <f>IF('เช็คเวลาเรียน(ลูกเสือ)'!AJ9="","",'เช็คเวลาเรียน(ลูกเสือ)'!AJ9)</f>
        <v/>
      </c>
      <c r="K9" s="63" t="str">
        <f>IF('เช็คเวลาเรียน(ลูกเสือ)'!AK9="","",'เช็คเวลาเรียน(ลูกเสือ)'!AK9)</f>
        <v/>
      </c>
      <c r="L9" s="63" t="str">
        <f>IF('เช็คเวลาเรียน(ลูกเสือ)'!AL9="","",'เช็คเวลาเรียน(ลูกเสือ)'!AL9)</f>
        <v/>
      </c>
      <c r="M9" s="63" t="str">
        <f>IF('เช็คเวลาเรียน(ลูกเสือ)'!AM9="","",'เช็คเวลาเรียน(ลูกเสือ)'!AM9)</f>
        <v/>
      </c>
      <c r="N9" s="63" t="str">
        <f>IF('เช็คเวลาเรียน(ลูกเสือ)'!AN9="","",'เช็คเวลาเรียน(ลูกเสือ)'!AN9)</f>
        <v/>
      </c>
      <c r="O9" s="63" t="str">
        <f>IF('เช็คเวลาเรียน(ลูกเสือ)'!AO9="","",'เช็คเวลาเรียน(ลูกเสือ)'!AO9)</f>
        <v/>
      </c>
      <c r="P9" s="63" t="str">
        <f>IF('เช็คเวลาเรียน(ลูกเสือ)'!AP9="","",'เช็คเวลาเรียน(ลูกเสือ)'!AP9)</f>
        <v/>
      </c>
      <c r="Q9" s="63" t="str">
        <f>IF('เช็คเวลาเรียน(ลูกเสือ)'!AQ9="","",'เช็คเวลาเรียน(ลูกเสือ)'!AQ9)</f>
        <v/>
      </c>
      <c r="R9" s="63" t="str">
        <f>IF('เช็คเวลาเรียน(ลูกเสือ)'!AR9="","",'เช็คเวลาเรียน(ลูกเสือ)'!AR9)</f>
        <v/>
      </c>
      <c r="S9" s="63" t="str">
        <f>IF('เช็คเวลาเรียน(ลูกเสือ)'!AS9="","",'เช็คเวลาเรียน(ลูกเสือ)'!AS9)</f>
        <v/>
      </c>
      <c r="T9" s="63" t="str">
        <f>IF('เช็คเวลาเรียน(ลูกเสือ)'!AT9="","",'เช็คเวลาเรียน(ลูกเสือ)'!AT9)</f>
        <v/>
      </c>
      <c r="U9" s="63" t="str">
        <f>IF('เช็คเวลาเรียน(ลูกเสือ)'!AU9="","",'เช็คเวลาเรียน(ลูกเสือ)'!AU9)</f>
        <v/>
      </c>
      <c r="V9" s="63" t="str">
        <f>IF('เช็คเวลาเรียน(ลูกเสือ)'!AV9="","",'เช็คเวลาเรียน(ลูกเสือ)'!AV9)</f>
        <v/>
      </c>
      <c r="W9" s="63" t="str">
        <f>IF('เช็คเวลาเรียน(ลูกเสือ)'!AW9="","",'เช็คเวลาเรียน(ลูกเสือ)'!AW9)</f>
        <v/>
      </c>
      <c r="X9" s="63" t="str">
        <f>IF('เช็คเวลาเรียน(ลูกเสือ)'!AX9="","",'เช็คเวลาเรียน(ลูกเสือ)'!AX9)</f>
        <v/>
      </c>
      <c r="Y9" s="63" t="str">
        <f>IF('เช็คเวลาเรียน(ลูกเสือ)'!AY9="","",'เช็คเวลาเรียน(ลูกเสือ)'!AY9)</f>
        <v/>
      </c>
      <c r="Z9" s="63" t="str">
        <f>IF('เช็คเวลาเรียน(ลูกเสือ)'!AZ9="","",'เช็คเวลาเรียน(ลูกเสือ)'!AZ9)</f>
        <v/>
      </c>
      <c r="AA9" s="63" t="str">
        <f>IF('เช็คเวลาเรียน(ลูกเสือ)'!BA9="","",'เช็คเวลาเรียน(ลูกเสือ)'!BA9)</f>
        <v/>
      </c>
      <c r="AB9" s="63" t="str">
        <f>IF('เช็คเวลาเรียน(ลูกเสือ)'!BB9="","",'เช็คเวลาเรียน(ลูกเสือ)'!BB9)</f>
        <v/>
      </c>
    </row>
    <row r="10" spans="1:28" ht="22.2" customHeight="1" x14ac:dyDescent="0.25">
      <c r="A10" s="66">
        <v>6</v>
      </c>
      <c r="B10" s="62"/>
      <c r="C10" s="63" t="str">
        <f>IF('เช็คเวลาเรียน(ลูกเสือ)'!AC10="","",'เช็คเวลาเรียน(ลูกเสือ)'!AC10)</f>
        <v/>
      </c>
      <c r="D10" s="63" t="str">
        <f>IF('เช็คเวลาเรียน(ลูกเสือ)'!AD10="","",'เช็คเวลาเรียน(ลูกเสือ)'!AD10)</f>
        <v/>
      </c>
      <c r="E10" s="63" t="str">
        <f>IF('เช็คเวลาเรียน(ลูกเสือ)'!AE10="","",'เช็คเวลาเรียน(ลูกเสือ)'!AE10)</f>
        <v/>
      </c>
      <c r="F10" s="63" t="str">
        <f>IF('เช็คเวลาเรียน(ลูกเสือ)'!AF10="","",'เช็คเวลาเรียน(ลูกเสือ)'!AF10)</f>
        <v/>
      </c>
      <c r="G10" s="63" t="str">
        <f>IF('เช็คเวลาเรียน(ลูกเสือ)'!AG10="","",'เช็คเวลาเรียน(ลูกเสือ)'!AG10)</f>
        <v/>
      </c>
      <c r="H10" s="63" t="str">
        <f>IF('เช็คเวลาเรียน(ลูกเสือ)'!AH10="","",'เช็คเวลาเรียน(ลูกเสือ)'!AH10)</f>
        <v/>
      </c>
      <c r="I10" s="63" t="str">
        <f>IF('เช็คเวลาเรียน(ลูกเสือ)'!AI10="","",'เช็คเวลาเรียน(ลูกเสือ)'!AI10)</f>
        <v/>
      </c>
      <c r="J10" s="63" t="str">
        <f>IF('เช็คเวลาเรียน(ลูกเสือ)'!AJ10="","",'เช็คเวลาเรียน(ลูกเสือ)'!AJ10)</f>
        <v/>
      </c>
      <c r="K10" s="63" t="str">
        <f>IF('เช็คเวลาเรียน(ลูกเสือ)'!AK10="","",'เช็คเวลาเรียน(ลูกเสือ)'!AK10)</f>
        <v/>
      </c>
      <c r="L10" s="63" t="str">
        <f>IF('เช็คเวลาเรียน(ลูกเสือ)'!AL10="","",'เช็คเวลาเรียน(ลูกเสือ)'!AL10)</f>
        <v/>
      </c>
      <c r="M10" s="63" t="str">
        <f>IF('เช็คเวลาเรียน(ลูกเสือ)'!AM10="","",'เช็คเวลาเรียน(ลูกเสือ)'!AM10)</f>
        <v/>
      </c>
      <c r="N10" s="63" t="str">
        <f>IF('เช็คเวลาเรียน(ลูกเสือ)'!AN10="","",'เช็คเวลาเรียน(ลูกเสือ)'!AN10)</f>
        <v/>
      </c>
      <c r="O10" s="63" t="str">
        <f>IF('เช็คเวลาเรียน(ลูกเสือ)'!AO10="","",'เช็คเวลาเรียน(ลูกเสือ)'!AO10)</f>
        <v/>
      </c>
      <c r="P10" s="63" t="str">
        <f>IF('เช็คเวลาเรียน(ลูกเสือ)'!AP10="","",'เช็คเวลาเรียน(ลูกเสือ)'!AP10)</f>
        <v/>
      </c>
      <c r="Q10" s="63" t="str">
        <f>IF('เช็คเวลาเรียน(ลูกเสือ)'!AQ10="","",'เช็คเวลาเรียน(ลูกเสือ)'!AQ10)</f>
        <v/>
      </c>
      <c r="R10" s="63" t="str">
        <f>IF('เช็คเวลาเรียน(ลูกเสือ)'!AR10="","",'เช็คเวลาเรียน(ลูกเสือ)'!AR10)</f>
        <v/>
      </c>
      <c r="S10" s="63" t="str">
        <f>IF('เช็คเวลาเรียน(ลูกเสือ)'!AS10="","",'เช็คเวลาเรียน(ลูกเสือ)'!AS10)</f>
        <v/>
      </c>
      <c r="T10" s="63" t="str">
        <f>IF('เช็คเวลาเรียน(ลูกเสือ)'!AT10="","",'เช็คเวลาเรียน(ลูกเสือ)'!AT10)</f>
        <v/>
      </c>
      <c r="U10" s="63" t="str">
        <f>IF('เช็คเวลาเรียน(ลูกเสือ)'!AU10="","",'เช็คเวลาเรียน(ลูกเสือ)'!AU10)</f>
        <v/>
      </c>
      <c r="V10" s="63" t="str">
        <f>IF('เช็คเวลาเรียน(ลูกเสือ)'!AV10="","",'เช็คเวลาเรียน(ลูกเสือ)'!AV10)</f>
        <v/>
      </c>
      <c r="W10" s="63" t="str">
        <f>IF('เช็คเวลาเรียน(ลูกเสือ)'!AW10="","",'เช็คเวลาเรียน(ลูกเสือ)'!AW10)</f>
        <v/>
      </c>
      <c r="X10" s="63" t="str">
        <f>IF('เช็คเวลาเรียน(ลูกเสือ)'!AX10="","",'เช็คเวลาเรียน(ลูกเสือ)'!AX10)</f>
        <v/>
      </c>
      <c r="Y10" s="63" t="str">
        <f>IF('เช็คเวลาเรียน(ลูกเสือ)'!AY10="","",'เช็คเวลาเรียน(ลูกเสือ)'!AY10)</f>
        <v/>
      </c>
      <c r="Z10" s="63" t="str">
        <f>IF('เช็คเวลาเรียน(ลูกเสือ)'!AZ10="","",'เช็คเวลาเรียน(ลูกเสือ)'!AZ10)</f>
        <v/>
      </c>
      <c r="AA10" s="63" t="str">
        <f>IF('เช็คเวลาเรียน(ลูกเสือ)'!BA10="","",'เช็คเวลาเรียน(ลูกเสือ)'!BA10)</f>
        <v/>
      </c>
      <c r="AB10" s="63" t="str">
        <f>IF('เช็คเวลาเรียน(ลูกเสือ)'!BB10="","",'เช็คเวลาเรียน(ลูกเสือ)'!BB10)</f>
        <v/>
      </c>
    </row>
    <row r="11" spans="1:28" ht="22.2" customHeight="1" x14ac:dyDescent="0.25">
      <c r="A11" s="66">
        <v>7</v>
      </c>
      <c r="B11" s="62"/>
      <c r="C11" s="63" t="str">
        <f>IF('เช็คเวลาเรียน(ลูกเสือ)'!AC11="","",'เช็คเวลาเรียน(ลูกเสือ)'!AC11)</f>
        <v/>
      </c>
      <c r="D11" s="63" t="str">
        <f>IF('เช็คเวลาเรียน(ลูกเสือ)'!AD11="","",'เช็คเวลาเรียน(ลูกเสือ)'!AD11)</f>
        <v/>
      </c>
      <c r="E11" s="63" t="str">
        <f>IF('เช็คเวลาเรียน(ลูกเสือ)'!AE11="","",'เช็คเวลาเรียน(ลูกเสือ)'!AE11)</f>
        <v/>
      </c>
      <c r="F11" s="63" t="str">
        <f>IF('เช็คเวลาเรียน(ลูกเสือ)'!AF11="","",'เช็คเวลาเรียน(ลูกเสือ)'!AF11)</f>
        <v/>
      </c>
      <c r="G11" s="63" t="str">
        <f>IF('เช็คเวลาเรียน(ลูกเสือ)'!AG11="","",'เช็คเวลาเรียน(ลูกเสือ)'!AG11)</f>
        <v/>
      </c>
      <c r="H11" s="63" t="str">
        <f>IF('เช็คเวลาเรียน(ลูกเสือ)'!AH11="","",'เช็คเวลาเรียน(ลูกเสือ)'!AH11)</f>
        <v/>
      </c>
      <c r="I11" s="63" t="str">
        <f>IF('เช็คเวลาเรียน(ลูกเสือ)'!AI11="","",'เช็คเวลาเรียน(ลูกเสือ)'!AI11)</f>
        <v/>
      </c>
      <c r="J11" s="63" t="str">
        <f>IF('เช็คเวลาเรียน(ลูกเสือ)'!AJ11="","",'เช็คเวลาเรียน(ลูกเสือ)'!AJ11)</f>
        <v/>
      </c>
      <c r="K11" s="63" t="str">
        <f>IF('เช็คเวลาเรียน(ลูกเสือ)'!AK11="","",'เช็คเวลาเรียน(ลูกเสือ)'!AK11)</f>
        <v/>
      </c>
      <c r="L11" s="63" t="str">
        <f>IF('เช็คเวลาเรียน(ลูกเสือ)'!AL11="","",'เช็คเวลาเรียน(ลูกเสือ)'!AL11)</f>
        <v/>
      </c>
      <c r="M11" s="63" t="str">
        <f>IF('เช็คเวลาเรียน(ลูกเสือ)'!AM11="","",'เช็คเวลาเรียน(ลูกเสือ)'!AM11)</f>
        <v/>
      </c>
      <c r="N11" s="63" t="str">
        <f>IF('เช็คเวลาเรียน(ลูกเสือ)'!AN11="","",'เช็คเวลาเรียน(ลูกเสือ)'!AN11)</f>
        <v/>
      </c>
      <c r="O11" s="63" t="str">
        <f>IF('เช็คเวลาเรียน(ลูกเสือ)'!AO11="","",'เช็คเวลาเรียน(ลูกเสือ)'!AO11)</f>
        <v/>
      </c>
      <c r="P11" s="63" t="str">
        <f>IF('เช็คเวลาเรียน(ลูกเสือ)'!AP11="","",'เช็คเวลาเรียน(ลูกเสือ)'!AP11)</f>
        <v/>
      </c>
      <c r="Q11" s="63" t="str">
        <f>IF('เช็คเวลาเรียน(ลูกเสือ)'!AQ11="","",'เช็คเวลาเรียน(ลูกเสือ)'!AQ11)</f>
        <v/>
      </c>
      <c r="R11" s="63" t="str">
        <f>IF('เช็คเวลาเรียน(ลูกเสือ)'!AR11="","",'เช็คเวลาเรียน(ลูกเสือ)'!AR11)</f>
        <v/>
      </c>
      <c r="S11" s="63" t="str">
        <f>IF('เช็คเวลาเรียน(ลูกเสือ)'!AS11="","",'เช็คเวลาเรียน(ลูกเสือ)'!AS11)</f>
        <v/>
      </c>
      <c r="T11" s="63" t="str">
        <f>IF('เช็คเวลาเรียน(ลูกเสือ)'!AT11="","",'เช็คเวลาเรียน(ลูกเสือ)'!AT11)</f>
        <v/>
      </c>
      <c r="U11" s="63" t="str">
        <f>IF('เช็คเวลาเรียน(ลูกเสือ)'!AU11="","",'เช็คเวลาเรียน(ลูกเสือ)'!AU11)</f>
        <v/>
      </c>
      <c r="V11" s="63" t="str">
        <f>IF('เช็คเวลาเรียน(ลูกเสือ)'!AV11="","",'เช็คเวลาเรียน(ลูกเสือ)'!AV11)</f>
        <v/>
      </c>
      <c r="W11" s="63" t="str">
        <f>IF('เช็คเวลาเรียน(ลูกเสือ)'!AW11="","",'เช็คเวลาเรียน(ลูกเสือ)'!AW11)</f>
        <v/>
      </c>
      <c r="X11" s="63" t="str">
        <f>IF('เช็คเวลาเรียน(ลูกเสือ)'!AX11="","",'เช็คเวลาเรียน(ลูกเสือ)'!AX11)</f>
        <v/>
      </c>
      <c r="Y11" s="63" t="str">
        <f>IF('เช็คเวลาเรียน(ลูกเสือ)'!AY11="","",'เช็คเวลาเรียน(ลูกเสือ)'!AY11)</f>
        <v/>
      </c>
      <c r="Z11" s="63" t="str">
        <f>IF('เช็คเวลาเรียน(ลูกเสือ)'!AZ11="","",'เช็คเวลาเรียน(ลูกเสือ)'!AZ11)</f>
        <v/>
      </c>
      <c r="AA11" s="63" t="str">
        <f>IF('เช็คเวลาเรียน(ลูกเสือ)'!BA11="","",'เช็คเวลาเรียน(ลูกเสือ)'!BA11)</f>
        <v/>
      </c>
      <c r="AB11" s="63" t="str">
        <f>IF('เช็คเวลาเรียน(ลูกเสือ)'!BB11="","",'เช็คเวลาเรียน(ลูกเสือ)'!BB11)</f>
        <v/>
      </c>
    </row>
    <row r="12" spans="1:28" ht="22.2" customHeight="1" x14ac:dyDescent="0.25">
      <c r="A12" s="66">
        <v>8</v>
      </c>
      <c r="B12" s="62"/>
      <c r="C12" s="63" t="str">
        <f>IF('เช็คเวลาเรียน(ลูกเสือ)'!AC12="","",'เช็คเวลาเรียน(ลูกเสือ)'!AC12)</f>
        <v/>
      </c>
      <c r="D12" s="63" t="str">
        <f>IF('เช็คเวลาเรียน(ลูกเสือ)'!AD12="","",'เช็คเวลาเรียน(ลูกเสือ)'!AD12)</f>
        <v/>
      </c>
      <c r="E12" s="63" t="str">
        <f>IF('เช็คเวลาเรียน(ลูกเสือ)'!AE12="","",'เช็คเวลาเรียน(ลูกเสือ)'!AE12)</f>
        <v/>
      </c>
      <c r="F12" s="63" t="str">
        <f>IF('เช็คเวลาเรียน(ลูกเสือ)'!AF12="","",'เช็คเวลาเรียน(ลูกเสือ)'!AF12)</f>
        <v/>
      </c>
      <c r="G12" s="63" t="str">
        <f>IF('เช็คเวลาเรียน(ลูกเสือ)'!AG12="","",'เช็คเวลาเรียน(ลูกเสือ)'!AG12)</f>
        <v/>
      </c>
      <c r="H12" s="63" t="str">
        <f>IF('เช็คเวลาเรียน(ลูกเสือ)'!AH12="","",'เช็คเวลาเรียน(ลูกเสือ)'!AH12)</f>
        <v/>
      </c>
      <c r="I12" s="63" t="str">
        <f>IF('เช็คเวลาเรียน(ลูกเสือ)'!AI12="","",'เช็คเวลาเรียน(ลูกเสือ)'!AI12)</f>
        <v/>
      </c>
      <c r="J12" s="63" t="str">
        <f>IF('เช็คเวลาเรียน(ลูกเสือ)'!AJ12="","",'เช็คเวลาเรียน(ลูกเสือ)'!AJ12)</f>
        <v/>
      </c>
      <c r="K12" s="63" t="str">
        <f>IF('เช็คเวลาเรียน(ลูกเสือ)'!AK12="","",'เช็คเวลาเรียน(ลูกเสือ)'!AK12)</f>
        <v/>
      </c>
      <c r="L12" s="63" t="str">
        <f>IF('เช็คเวลาเรียน(ลูกเสือ)'!AL12="","",'เช็คเวลาเรียน(ลูกเสือ)'!AL12)</f>
        <v/>
      </c>
      <c r="M12" s="63" t="str">
        <f>IF('เช็คเวลาเรียน(ลูกเสือ)'!AM12="","",'เช็คเวลาเรียน(ลูกเสือ)'!AM12)</f>
        <v/>
      </c>
      <c r="N12" s="63" t="str">
        <f>IF('เช็คเวลาเรียน(ลูกเสือ)'!AN12="","",'เช็คเวลาเรียน(ลูกเสือ)'!AN12)</f>
        <v/>
      </c>
      <c r="O12" s="63" t="str">
        <f>IF('เช็คเวลาเรียน(ลูกเสือ)'!AO12="","",'เช็คเวลาเรียน(ลูกเสือ)'!AO12)</f>
        <v/>
      </c>
      <c r="P12" s="63" t="str">
        <f>IF('เช็คเวลาเรียน(ลูกเสือ)'!AP12="","",'เช็คเวลาเรียน(ลูกเสือ)'!AP12)</f>
        <v/>
      </c>
      <c r="Q12" s="63" t="str">
        <f>IF('เช็คเวลาเรียน(ลูกเสือ)'!AQ12="","",'เช็คเวลาเรียน(ลูกเสือ)'!AQ12)</f>
        <v/>
      </c>
      <c r="R12" s="63" t="str">
        <f>IF('เช็คเวลาเรียน(ลูกเสือ)'!AR12="","",'เช็คเวลาเรียน(ลูกเสือ)'!AR12)</f>
        <v/>
      </c>
      <c r="S12" s="63" t="str">
        <f>IF('เช็คเวลาเรียน(ลูกเสือ)'!AS12="","",'เช็คเวลาเรียน(ลูกเสือ)'!AS12)</f>
        <v/>
      </c>
      <c r="T12" s="63" t="str">
        <f>IF('เช็คเวลาเรียน(ลูกเสือ)'!AT12="","",'เช็คเวลาเรียน(ลูกเสือ)'!AT12)</f>
        <v/>
      </c>
      <c r="U12" s="63" t="str">
        <f>IF('เช็คเวลาเรียน(ลูกเสือ)'!AU12="","",'เช็คเวลาเรียน(ลูกเสือ)'!AU12)</f>
        <v/>
      </c>
      <c r="V12" s="63" t="str">
        <f>IF('เช็คเวลาเรียน(ลูกเสือ)'!AV12="","",'เช็คเวลาเรียน(ลูกเสือ)'!AV12)</f>
        <v/>
      </c>
      <c r="W12" s="63" t="str">
        <f>IF('เช็คเวลาเรียน(ลูกเสือ)'!AW12="","",'เช็คเวลาเรียน(ลูกเสือ)'!AW12)</f>
        <v/>
      </c>
      <c r="X12" s="63" t="str">
        <f>IF('เช็คเวลาเรียน(ลูกเสือ)'!AX12="","",'เช็คเวลาเรียน(ลูกเสือ)'!AX12)</f>
        <v/>
      </c>
      <c r="Y12" s="63" t="str">
        <f>IF('เช็คเวลาเรียน(ลูกเสือ)'!AY12="","",'เช็คเวลาเรียน(ลูกเสือ)'!AY12)</f>
        <v/>
      </c>
      <c r="Z12" s="63" t="str">
        <f>IF('เช็คเวลาเรียน(ลูกเสือ)'!AZ12="","",'เช็คเวลาเรียน(ลูกเสือ)'!AZ12)</f>
        <v/>
      </c>
      <c r="AA12" s="63" t="str">
        <f>IF('เช็คเวลาเรียน(ลูกเสือ)'!BA12="","",'เช็คเวลาเรียน(ลูกเสือ)'!BA12)</f>
        <v/>
      </c>
      <c r="AB12" s="63" t="str">
        <f>IF('เช็คเวลาเรียน(ลูกเสือ)'!BB12="","",'เช็คเวลาเรียน(ลูกเสือ)'!BB12)</f>
        <v/>
      </c>
    </row>
    <row r="13" spans="1:28" ht="22.2" customHeight="1" x14ac:dyDescent="0.25">
      <c r="A13" s="66">
        <v>9</v>
      </c>
      <c r="B13" s="62"/>
      <c r="C13" s="63" t="str">
        <f>IF('เช็คเวลาเรียน(ลูกเสือ)'!AC13="","",'เช็คเวลาเรียน(ลูกเสือ)'!AC13)</f>
        <v/>
      </c>
      <c r="D13" s="63" t="str">
        <f>IF('เช็คเวลาเรียน(ลูกเสือ)'!AD13="","",'เช็คเวลาเรียน(ลูกเสือ)'!AD13)</f>
        <v/>
      </c>
      <c r="E13" s="63" t="str">
        <f>IF('เช็คเวลาเรียน(ลูกเสือ)'!AE13="","",'เช็คเวลาเรียน(ลูกเสือ)'!AE13)</f>
        <v/>
      </c>
      <c r="F13" s="63" t="str">
        <f>IF('เช็คเวลาเรียน(ลูกเสือ)'!AF13="","",'เช็คเวลาเรียน(ลูกเสือ)'!AF13)</f>
        <v/>
      </c>
      <c r="G13" s="63" t="str">
        <f>IF('เช็คเวลาเรียน(ลูกเสือ)'!AG13="","",'เช็คเวลาเรียน(ลูกเสือ)'!AG13)</f>
        <v/>
      </c>
      <c r="H13" s="63" t="str">
        <f>IF('เช็คเวลาเรียน(ลูกเสือ)'!AH13="","",'เช็คเวลาเรียน(ลูกเสือ)'!AH13)</f>
        <v/>
      </c>
      <c r="I13" s="63" t="str">
        <f>IF('เช็คเวลาเรียน(ลูกเสือ)'!AI13="","",'เช็คเวลาเรียน(ลูกเสือ)'!AI13)</f>
        <v/>
      </c>
      <c r="J13" s="63" t="str">
        <f>IF('เช็คเวลาเรียน(ลูกเสือ)'!AJ13="","",'เช็คเวลาเรียน(ลูกเสือ)'!AJ13)</f>
        <v/>
      </c>
      <c r="K13" s="63" t="str">
        <f>IF('เช็คเวลาเรียน(ลูกเสือ)'!AK13="","",'เช็คเวลาเรียน(ลูกเสือ)'!AK13)</f>
        <v/>
      </c>
      <c r="L13" s="63" t="str">
        <f>IF('เช็คเวลาเรียน(ลูกเสือ)'!AL13="","",'เช็คเวลาเรียน(ลูกเสือ)'!AL13)</f>
        <v/>
      </c>
      <c r="M13" s="63" t="str">
        <f>IF('เช็คเวลาเรียน(ลูกเสือ)'!AM13="","",'เช็คเวลาเรียน(ลูกเสือ)'!AM13)</f>
        <v/>
      </c>
      <c r="N13" s="63" t="str">
        <f>IF('เช็คเวลาเรียน(ลูกเสือ)'!AN13="","",'เช็คเวลาเรียน(ลูกเสือ)'!AN13)</f>
        <v/>
      </c>
      <c r="O13" s="63" t="str">
        <f>IF('เช็คเวลาเรียน(ลูกเสือ)'!AO13="","",'เช็คเวลาเรียน(ลูกเสือ)'!AO13)</f>
        <v/>
      </c>
      <c r="P13" s="63" t="str">
        <f>IF('เช็คเวลาเรียน(ลูกเสือ)'!AP13="","",'เช็คเวลาเรียน(ลูกเสือ)'!AP13)</f>
        <v/>
      </c>
      <c r="Q13" s="63" t="str">
        <f>IF('เช็คเวลาเรียน(ลูกเสือ)'!AQ13="","",'เช็คเวลาเรียน(ลูกเสือ)'!AQ13)</f>
        <v/>
      </c>
      <c r="R13" s="63" t="str">
        <f>IF('เช็คเวลาเรียน(ลูกเสือ)'!AR13="","",'เช็คเวลาเรียน(ลูกเสือ)'!AR13)</f>
        <v/>
      </c>
      <c r="S13" s="63" t="str">
        <f>IF('เช็คเวลาเรียน(ลูกเสือ)'!AS13="","",'เช็คเวลาเรียน(ลูกเสือ)'!AS13)</f>
        <v/>
      </c>
      <c r="T13" s="63" t="str">
        <f>IF('เช็คเวลาเรียน(ลูกเสือ)'!AT13="","",'เช็คเวลาเรียน(ลูกเสือ)'!AT13)</f>
        <v/>
      </c>
      <c r="U13" s="63" t="str">
        <f>IF('เช็คเวลาเรียน(ลูกเสือ)'!AU13="","",'เช็คเวลาเรียน(ลูกเสือ)'!AU13)</f>
        <v/>
      </c>
      <c r="V13" s="63" t="str">
        <f>IF('เช็คเวลาเรียน(ลูกเสือ)'!AV13="","",'เช็คเวลาเรียน(ลูกเสือ)'!AV13)</f>
        <v/>
      </c>
      <c r="W13" s="63" t="str">
        <f>IF('เช็คเวลาเรียน(ลูกเสือ)'!AW13="","",'เช็คเวลาเรียน(ลูกเสือ)'!AW13)</f>
        <v/>
      </c>
      <c r="X13" s="63" t="str">
        <f>IF('เช็คเวลาเรียน(ลูกเสือ)'!AX13="","",'เช็คเวลาเรียน(ลูกเสือ)'!AX13)</f>
        <v/>
      </c>
      <c r="Y13" s="63" t="str">
        <f>IF('เช็คเวลาเรียน(ลูกเสือ)'!AY13="","",'เช็คเวลาเรียน(ลูกเสือ)'!AY13)</f>
        <v/>
      </c>
      <c r="Z13" s="63" t="str">
        <f>IF('เช็คเวลาเรียน(ลูกเสือ)'!AZ13="","",'เช็คเวลาเรียน(ลูกเสือ)'!AZ13)</f>
        <v/>
      </c>
      <c r="AA13" s="63" t="str">
        <f>IF('เช็คเวลาเรียน(ลูกเสือ)'!BA13="","",'เช็คเวลาเรียน(ลูกเสือ)'!BA13)</f>
        <v/>
      </c>
      <c r="AB13" s="63" t="str">
        <f>IF('เช็คเวลาเรียน(ลูกเสือ)'!BB13="","",'เช็คเวลาเรียน(ลูกเสือ)'!BB13)</f>
        <v/>
      </c>
    </row>
    <row r="14" spans="1:28" ht="22.2" customHeight="1" x14ac:dyDescent="0.25">
      <c r="A14" s="66">
        <v>10</v>
      </c>
      <c r="B14" s="62"/>
      <c r="C14" s="63" t="str">
        <f>IF('เช็คเวลาเรียน(ลูกเสือ)'!AC14="","",'เช็คเวลาเรียน(ลูกเสือ)'!AC14)</f>
        <v/>
      </c>
      <c r="D14" s="63" t="str">
        <f>IF('เช็คเวลาเรียน(ลูกเสือ)'!AD14="","",'เช็คเวลาเรียน(ลูกเสือ)'!AD14)</f>
        <v/>
      </c>
      <c r="E14" s="63" t="str">
        <f>IF('เช็คเวลาเรียน(ลูกเสือ)'!AE14="","",'เช็คเวลาเรียน(ลูกเสือ)'!AE14)</f>
        <v/>
      </c>
      <c r="F14" s="63" t="str">
        <f>IF('เช็คเวลาเรียน(ลูกเสือ)'!AF14="","",'เช็คเวลาเรียน(ลูกเสือ)'!AF14)</f>
        <v/>
      </c>
      <c r="G14" s="63" t="str">
        <f>IF('เช็คเวลาเรียน(ลูกเสือ)'!AG14="","",'เช็คเวลาเรียน(ลูกเสือ)'!AG14)</f>
        <v/>
      </c>
      <c r="H14" s="63" t="str">
        <f>IF('เช็คเวลาเรียน(ลูกเสือ)'!AH14="","",'เช็คเวลาเรียน(ลูกเสือ)'!AH14)</f>
        <v/>
      </c>
      <c r="I14" s="63" t="str">
        <f>IF('เช็คเวลาเรียน(ลูกเสือ)'!AI14="","",'เช็คเวลาเรียน(ลูกเสือ)'!AI14)</f>
        <v/>
      </c>
      <c r="J14" s="63" t="str">
        <f>IF('เช็คเวลาเรียน(ลูกเสือ)'!AJ14="","",'เช็คเวลาเรียน(ลูกเสือ)'!AJ14)</f>
        <v/>
      </c>
      <c r="K14" s="63" t="str">
        <f>IF('เช็คเวลาเรียน(ลูกเสือ)'!AK14="","",'เช็คเวลาเรียน(ลูกเสือ)'!AK14)</f>
        <v/>
      </c>
      <c r="L14" s="63" t="str">
        <f>IF('เช็คเวลาเรียน(ลูกเสือ)'!AL14="","",'เช็คเวลาเรียน(ลูกเสือ)'!AL14)</f>
        <v/>
      </c>
      <c r="M14" s="63" t="str">
        <f>IF('เช็คเวลาเรียน(ลูกเสือ)'!AM14="","",'เช็คเวลาเรียน(ลูกเสือ)'!AM14)</f>
        <v/>
      </c>
      <c r="N14" s="63" t="str">
        <f>IF('เช็คเวลาเรียน(ลูกเสือ)'!AN14="","",'เช็คเวลาเรียน(ลูกเสือ)'!AN14)</f>
        <v/>
      </c>
      <c r="O14" s="63" t="str">
        <f>IF('เช็คเวลาเรียน(ลูกเสือ)'!AO14="","",'เช็คเวลาเรียน(ลูกเสือ)'!AO14)</f>
        <v/>
      </c>
      <c r="P14" s="63" t="str">
        <f>IF('เช็คเวลาเรียน(ลูกเสือ)'!AP14="","",'เช็คเวลาเรียน(ลูกเสือ)'!AP14)</f>
        <v/>
      </c>
      <c r="Q14" s="63" t="str">
        <f>IF('เช็คเวลาเรียน(ลูกเสือ)'!AQ14="","",'เช็คเวลาเรียน(ลูกเสือ)'!AQ14)</f>
        <v/>
      </c>
      <c r="R14" s="63" t="str">
        <f>IF('เช็คเวลาเรียน(ลูกเสือ)'!AR14="","",'เช็คเวลาเรียน(ลูกเสือ)'!AR14)</f>
        <v/>
      </c>
      <c r="S14" s="63" t="str">
        <f>IF('เช็คเวลาเรียน(ลูกเสือ)'!AS14="","",'เช็คเวลาเรียน(ลูกเสือ)'!AS14)</f>
        <v/>
      </c>
      <c r="T14" s="63" t="str">
        <f>IF('เช็คเวลาเรียน(ลูกเสือ)'!AT14="","",'เช็คเวลาเรียน(ลูกเสือ)'!AT14)</f>
        <v/>
      </c>
      <c r="U14" s="63" t="str">
        <f>IF('เช็คเวลาเรียน(ลูกเสือ)'!AU14="","",'เช็คเวลาเรียน(ลูกเสือ)'!AU14)</f>
        <v/>
      </c>
      <c r="V14" s="63" t="str">
        <f>IF('เช็คเวลาเรียน(ลูกเสือ)'!AV14="","",'เช็คเวลาเรียน(ลูกเสือ)'!AV14)</f>
        <v/>
      </c>
      <c r="W14" s="63" t="str">
        <f>IF('เช็คเวลาเรียน(ลูกเสือ)'!AW14="","",'เช็คเวลาเรียน(ลูกเสือ)'!AW14)</f>
        <v/>
      </c>
      <c r="X14" s="63" t="str">
        <f>IF('เช็คเวลาเรียน(ลูกเสือ)'!AX14="","",'เช็คเวลาเรียน(ลูกเสือ)'!AX14)</f>
        <v/>
      </c>
      <c r="Y14" s="63" t="str">
        <f>IF('เช็คเวลาเรียน(ลูกเสือ)'!AY14="","",'เช็คเวลาเรียน(ลูกเสือ)'!AY14)</f>
        <v/>
      </c>
      <c r="Z14" s="63" t="str">
        <f>IF('เช็คเวลาเรียน(ลูกเสือ)'!AZ14="","",'เช็คเวลาเรียน(ลูกเสือ)'!AZ14)</f>
        <v/>
      </c>
      <c r="AA14" s="63" t="str">
        <f>IF('เช็คเวลาเรียน(ลูกเสือ)'!BA14="","",'เช็คเวลาเรียน(ลูกเสือ)'!BA14)</f>
        <v/>
      </c>
      <c r="AB14" s="63" t="str">
        <f>IF('เช็คเวลาเรียน(ลูกเสือ)'!BB14="","",'เช็คเวลาเรียน(ลูกเสือ)'!BB14)</f>
        <v/>
      </c>
    </row>
    <row r="15" spans="1:28" ht="22.2" customHeight="1" x14ac:dyDescent="0.25">
      <c r="A15" s="66">
        <v>11</v>
      </c>
      <c r="B15" s="62"/>
      <c r="C15" s="63" t="str">
        <f>IF('เช็คเวลาเรียน(ลูกเสือ)'!AC15="","",'เช็คเวลาเรียน(ลูกเสือ)'!AC15)</f>
        <v/>
      </c>
      <c r="D15" s="63" t="str">
        <f>IF('เช็คเวลาเรียน(ลูกเสือ)'!AD15="","",'เช็คเวลาเรียน(ลูกเสือ)'!AD15)</f>
        <v/>
      </c>
      <c r="E15" s="63" t="str">
        <f>IF('เช็คเวลาเรียน(ลูกเสือ)'!AE15="","",'เช็คเวลาเรียน(ลูกเสือ)'!AE15)</f>
        <v/>
      </c>
      <c r="F15" s="63" t="str">
        <f>IF('เช็คเวลาเรียน(ลูกเสือ)'!AF15="","",'เช็คเวลาเรียน(ลูกเสือ)'!AF15)</f>
        <v/>
      </c>
      <c r="G15" s="63" t="str">
        <f>IF('เช็คเวลาเรียน(ลูกเสือ)'!AG15="","",'เช็คเวลาเรียน(ลูกเสือ)'!AG15)</f>
        <v/>
      </c>
      <c r="H15" s="63" t="str">
        <f>IF('เช็คเวลาเรียน(ลูกเสือ)'!AH15="","",'เช็คเวลาเรียน(ลูกเสือ)'!AH15)</f>
        <v/>
      </c>
      <c r="I15" s="63" t="str">
        <f>IF('เช็คเวลาเรียน(ลูกเสือ)'!AI15="","",'เช็คเวลาเรียน(ลูกเสือ)'!AI15)</f>
        <v/>
      </c>
      <c r="J15" s="63" t="str">
        <f>IF('เช็คเวลาเรียน(ลูกเสือ)'!AJ15="","",'เช็คเวลาเรียน(ลูกเสือ)'!AJ15)</f>
        <v/>
      </c>
      <c r="K15" s="63" t="str">
        <f>IF('เช็คเวลาเรียน(ลูกเสือ)'!AK15="","",'เช็คเวลาเรียน(ลูกเสือ)'!AK15)</f>
        <v/>
      </c>
      <c r="L15" s="63" t="str">
        <f>IF('เช็คเวลาเรียน(ลูกเสือ)'!AL15="","",'เช็คเวลาเรียน(ลูกเสือ)'!AL15)</f>
        <v/>
      </c>
      <c r="M15" s="63" t="str">
        <f>IF('เช็คเวลาเรียน(ลูกเสือ)'!AM15="","",'เช็คเวลาเรียน(ลูกเสือ)'!AM15)</f>
        <v/>
      </c>
      <c r="N15" s="63" t="str">
        <f>IF('เช็คเวลาเรียน(ลูกเสือ)'!AN15="","",'เช็คเวลาเรียน(ลูกเสือ)'!AN15)</f>
        <v/>
      </c>
      <c r="O15" s="63" t="str">
        <f>IF('เช็คเวลาเรียน(ลูกเสือ)'!AO15="","",'เช็คเวลาเรียน(ลูกเสือ)'!AO15)</f>
        <v/>
      </c>
      <c r="P15" s="63" t="str">
        <f>IF('เช็คเวลาเรียน(ลูกเสือ)'!AP15="","",'เช็คเวลาเรียน(ลูกเสือ)'!AP15)</f>
        <v/>
      </c>
      <c r="Q15" s="63" t="str">
        <f>IF('เช็คเวลาเรียน(ลูกเสือ)'!AQ15="","",'เช็คเวลาเรียน(ลูกเสือ)'!AQ15)</f>
        <v/>
      </c>
      <c r="R15" s="63" t="str">
        <f>IF('เช็คเวลาเรียน(ลูกเสือ)'!AR15="","",'เช็คเวลาเรียน(ลูกเสือ)'!AR15)</f>
        <v/>
      </c>
      <c r="S15" s="63" t="str">
        <f>IF('เช็คเวลาเรียน(ลูกเสือ)'!AS15="","",'เช็คเวลาเรียน(ลูกเสือ)'!AS15)</f>
        <v/>
      </c>
      <c r="T15" s="63" t="str">
        <f>IF('เช็คเวลาเรียน(ลูกเสือ)'!AT15="","",'เช็คเวลาเรียน(ลูกเสือ)'!AT15)</f>
        <v/>
      </c>
      <c r="U15" s="63" t="str">
        <f>IF('เช็คเวลาเรียน(ลูกเสือ)'!AU15="","",'เช็คเวลาเรียน(ลูกเสือ)'!AU15)</f>
        <v/>
      </c>
      <c r="V15" s="63" t="str">
        <f>IF('เช็คเวลาเรียน(ลูกเสือ)'!AV15="","",'เช็คเวลาเรียน(ลูกเสือ)'!AV15)</f>
        <v/>
      </c>
      <c r="W15" s="63" t="str">
        <f>IF('เช็คเวลาเรียน(ลูกเสือ)'!AW15="","",'เช็คเวลาเรียน(ลูกเสือ)'!AW15)</f>
        <v/>
      </c>
      <c r="X15" s="63" t="str">
        <f>IF('เช็คเวลาเรียน(ลูกเสือ)'!AX15="","",'เช็คเวลาเรียน(ลูกเสือ)'!AX15)</f>
        <v/>
      </c>
      <c r="Y15" s="63" t="str">
        <f>IF('เช็คเวลาเรียน(ลูกเสือ)'!AY15="","",'เช็คเวลาเรียน(ลูกเสือ)'!AY15)</f>
        <v/>
      </c>
      <c r="Z15" s="63" t="str">
        <f>IF('เช็คเวลาเรียน(ลูกเสือ)'!AZ15="","",'เช็คเวลาเรียน(ลูกเสือ)'!AZ15)</f>
        <v/>
      </c>
      <c r="AA15" s="63" t="str">
        <f>IF('เช็คเวลาเรียน(ลูกเสือ)'!BA15="","",'เช็คเวลาเรียน(ลูกเสือ)'!BA15)</f>
        <v/>
      </c>
      <c r="AB15" s="63" t="str">
        <f>IF('เช็คเวลาเรียน(ลูกเสือ)'!BB15="","",'เช็คเวลาเรียน(ลูกเสือ)'!BB15)</f>
        <v/>
      </c>
    </row>
    <row r="16" spans="1:28" ht="22.2" customHeight="1" x14ac:dyDescent="0.25">
      <c r="A16" s="66">
        <v>12</v>
      </c>
      <c r="B16" s="62"/>
      <c r="C16" s="63" t="str">
        <f>IF('เช็คเวลาเรียน(ลูกเสือ)'!AC16="","",'เช็คเวลาเรียน(ลูกเสือ)'!AC16)</f>
        <v/>
      </c>
      <c r="D16" s="63" t="str">
        <f>IF('เช็คเวลาเรียน(ลูกเสือ)'!AD16="","",'เช็คเวลาเรียน(ลูกเสือ)'!AD16)</f>
        <v/>
      </c>
      <c r="E16" s="63" t="str">
        <f>IF('เช็คเวลาเรียน(ลูกเสือ)'!AE16="","",'เช็คเวลาเรียน(ลูกเสือ)'!AE16)</f>
        <v/>
      </c>
      <c r="F16" s="63" t="str">
        <f>IF('เช็คเวลาเรียน(ลูกเสือ)'!AF16="","",'เช็คเวลาเรียน(ลูกเสือ)'!AF16)</f>
        <v/>
      </c>
      <c r="G16" s="63" t="str">
        <f>IF('เช็คเวลาเรียน(ลูกเสือ)'!AG16="","",'เช็คเวลาเรียน(ลูกเสือ)'!AG16)</f>
        <v/>
      </c>
      <c r="H16" s="63" t="str">
        <f>IF('เช็คเวลาเรียน(ลูกเสือ)'!AH16="","",'เช็คเวลาเรียน(ลูกเสือ)'!AH16)</f>
        <v/>
      </c>
      <c r="I16" s="63" t="str">
        <f>IF('เช็คเวลาเรียน(ลูกเสือ)'!AI16="","",'เช็คเวลาเรียน(ลูกเสือ)'!AI16)</f>
        <v/>
      </c>
      <c r="J16" s="63" t="str">
        <f>IF('เช็คเวลาเรียน(ลูกเสือ)'!AJ16="","",'เช็คเวลาเรียน(ลูกเสือ)'!AJ16)</f>
        <v/>
      </c>
      <c r="K16" s="63" t="str">
        <f>IF('เช็คเวลาเรียน(ลูกเสือ)'!AK16="","",'เช็คเวลาเรียน(ลูกเสือ)'!AK16)</f>
        <v/>
      </c>
      <c r="L16" s="63" t="str">
        <f>IF('เช็คเวลาเรียน(ลูกเสือ)'!AL16="","",'เช็คเวลาเรียน(ลูกเสือ)'!AL16)</f>
        <v/>
      </c>
      <c r="M16" s="63" t="str">
        <f>IF('เช็คเวลาเรียน(ลูกเสือ)'!AM16="","",'เช็คเวลาเรียน(ลูกเสือ)'!AM16)</f>
        <v/>
      </c>
      <c r="N16" s="63" t="str">
        <f>IF('เช็คเวลาเรียน(ลูกเสือ)'!AN16="","",'เช็คเวลาเรียน(ลูกเสือ)'!AN16)</f>
        <v/>
      </c>
      <c r="O16" s="63" t="str">
        <f>IF('เช็คเวลาเรียน(ลูกเสือ)'!AO16="","",'เช็คเวลาเรียน(ลูกเสือ)'!AO16)</f>
        <v/>
      </c>
      <c r="P16" s="63" t="str">
        <f>IF('เช็คเวลาเรียน(ลูกเสือ)'!AP16="","",'เช็คเวลาเรียน(ลูกเสือ)'!AP16)</f>
        <v/>
      </c>
      <c r="Q16" s="63" t="str">
        <f>IF('เช็คเวลาเรียน(ลูกเสือ)'!AQ16="","",'เช็คเวลาเรียน(ลูกเสือ)'!AQ16)</f>
        <v/>
      </c>
      <c r="R16" s="63" t="str">
        <f>IF('เช็คเวลาเรียน(ลูกเสือ)'!AR16="","",'เช็คเวลาเรียน(ลูกเสือ)'!AR16)</f>
        <v/>
      </c>
      <c r="S16" s="63" t="str">
        <f>IF('เช็คเวลาเรียน(ลูกเสือ)'!AS16="","",'เช็คเวลาเรียน(ลูกเสือ)'!AS16)</f>
        <v/>
      </c>
      <c r="T16" s="63" t="str">
        <f>IF('เช็คเวลาเรียน(ลูกเสือ)'!AT16="","",'เช็คเวลาเรียน(ลูกเสือ)'!AT16)</f>
        <v/>
      </c>
      <c r="U16" s="63" t="str">
        <f>IF('เช็คเวลาเรียน(ลูกเสือ)'!AU16="","",'เช็คเวลาเรียน(ลูกเสือ)'!AU16)</f>
        <v/>
      </c>
      <c r="V16" s="63" t="str">
        <f>IF('เช็คเวลาเรียน(ลูกเสือ)'!AV16="","",'เช็คเวลาเรียน(ลูกเสือ)'!AV16)</f>
        <v/>
      </c>
      <c r="W16" s="63" t="str">
        <f>IF('เช็คเวลาเรียน(ลูกเสือ)'!AW16="","",'เช็คเวลาเรียน(ลูกเสือ)'!AW16)</f>
        <v/>
      </c>
      <c r="X16" s="63" t="str">
        <f>IF('เช็คเวลาเรียน(ลูกเสือ)'!AX16="","",'เช็คเวลาเรียน(ลูกเสือ)'!AX16)</f>
        <v/>
      </c>
      <c r="Y16" s="63" t="str">
        <f>IF('เช็คเวลาเรียน(ลูกเสือ)'!AY16="","",'เช็คเวลาเรียน(ลูกเสือ)'!AY16)</f>
        <v/>
      </c>
      <c r="Z16" s="63" t="str">
        <f>IF('เช็คเวลาเรียน(ลูกเสือ)'!AZ16="","",'เช็คเวลาเรียน(ลูกเสือ)'!AZ16)</f>
        <v/>
      </c>
      <c r="AA16" s="63" t="str">
        <f>IF('เช็คเวลาเรียน(ลูกเสือ)'!BA16="","",'เช็คเวลาเรียน(ลูกเสือ)'!BA16)</f>
        <v/>
      </c>
      <c r="AB16" s="63" t="str">
        <f>IF('เช็คเวลาเรียน(ลูกเสือ)'!BB16="","",'เช็คเวลาเรียน(ลูกเสือ)'!BB16)</f>
        <v/>
      </c>
    </row>
    <row r="17" spans="1:28" ht="22.2" customHeight="1" x14ac:dyDescent="0.25">
      <c r="A17" s="66">
        <v>13</v>
      </c>
      <c r="B17" s="62"/>
      <c r="C17" s="63" t="str">
        <f>IF('เช็คเวลาเรียน(ลูกเสือ)'!AC17="","",'เช็คเวลาเรียน(ลูกเสือ)'!AC17)</f>
        <v/>
      </c>
      <c r="D17" s="63" t="str">
        <f>IF('เช็คเวลาเรียน(ลูกเสือ)'!AD17="","",'เช็คเวลาเรียน(ลูกเสือ)'!AD17)</f>
        <v/>
      </c>
      <c r="E17" s="63" t="str">
        <f>IF('เช็คเวลาเรียน(ลูกเสือ)'!AE17="","",'เช็คเวลาเรียน(ลูกเสือ)'!AE17)</f>
        <v/>
      </c>
      <c r="F17" s="63" t="str">
        <f>IF('เช็คเวลาเรียน(ลูกเสือ)'!AF17="","",'เช็คเวลาเรียน(ลูกเสือ)'!AF17)</f>
        <v/>
      </c>
      <c r="G17" s="63" t="str">
        <f>IF('เช็คเวลาเรียน(ลูกเสือ)'!AG17="","",'เช็คเวลาเรียน(ลูกเสือ)'!AG17)</f>
        <v/>
      </c>
      <c r="H17" s="63" t="str">
        <f>IF('เช็คเวลาเรียน(ลูกเสือ)'!AH17="","",'เช็คเวลาเรียน(ลูกเสือ)'!AH17)</f>
        <v/>
      </c>
      <c r="I17" s="63" t="str">
        <f>IF('เช็คเวลาเรียน(ลูกเสือ)'!AI17="","",'เช็คเวลาเรียน(ลูกเสือ)'!AI17)</f>
        <v/>
      </c>
      <c r="J17" s="63" t="str">
        <f>IF('เช็คเวลาเรียน(ลูกเสือ)'!AJ17="","",'เช็คเวลาเรียน(ลูกเสือ)'!AJ17)</f>
        <v/>
      </c>
      <c r="K17" s="63" t="str">
        <f>IF('เช็คเวลาเรียน(ลูกเสือ)'!AK17="","",'เช็คเวลาเรียน(ลูกเสือ)'!AK17)</f>
        <v/>
      </c>
      <c r="L17" s="63" t="str">
        <f>IF('เช็คเวลาเรียน(ลูกเสือ)'!AL17="","",'เช็คเวลาเรียน(ลูกเสือ)'!AL17)</f>
        <v/>
      </c>
      <c r="M17" s="63" t="str">
        <f>IF('เช็คเวลาเรียน(ลูกเสือ)'!AM17="","",'เช็คเวลาเรียน(ลูกเสือ)'!AM17)</f>
        <v/>
      </c>
      <c r="N17" s="63" t="str">
        <f>IF('เช็คเวลาเรียน(ลูกเสือ)'!AN17="","",'เช็คเวลาเรียน(ลูกเสือ)'!AN17)</f>
        <v/>
      </c>
      <c r="O17" s="63" t="str">
        <f>IF('เช็คเวลาเรียน(ลูกเสือ)'!AO17="","",'เช็คเวลาเรียน(ลูกเสือ)'!AO17)</f>
        <v/>
      </c>
      <c r="P17" s="63" t="str">
        <f>IF('เช็คเวลาเรียน(ลูกเสือ)'!AP17="","",'เช็คเวลาเรียน(ลูกเสือ)'!AP17)</f>
        <v/>
      </c>
      <c r="Q17" s="63" t="str">
        <f>IF('เช็คเวลาเรียน(ลูกเสือ)'!AQ17="","",'เช็คเวลาเรียน(ลูกเสือ)'!AQ17)</f>
        <v/>
      </c>
      <c r="R17" s="63" t="str">
        <f>IF('เช็คเวลาเรียน(ลูกเสือ)'!AR17="","",'เช็คเวลาเรียน(ลูกเสือ)'!AR17)</f>
        <v/>
      </c>
      <c r="S17" s="63" t="str">
        <f>IF('เช็คเวลาเรียน(ลูกเสือ)'!AS17="","",'เช็คเวลาเรียน(ลูกเสือ)'!AS17)</f>
        <v/>
      </c>
      <c r="T17" s="63" t="str">
        <f>IF('เช็คเวลาเรียน(ลูกเสือ)'!AT17="","",'เช็คเวลาเรียน(ลูกเสือ)'!AT17)</f>
        <v/>
      </c>
      <c r="U17" s="63" t="str">
        <f>IF('เช็คเวลาเรียน(ลูกเสือ)'!AU17="","",'เช็คเวลาเรียน(ลูกเสือ)'!AU17)</f>
        <v/>
      </c>
      <c r="V17" s="63" t="str">
        <f>IF('เช็คเวลาเรียน(ลูกเสือ)'!AV17="","",'เช็คเวลาเรียน(ลูกเสือ)'!AV17)</f>
        <v/>
      </c>
      <c r="W17" s="63" t="str">
        <f>IF('เช็คเวลาเรียน(ลูกเสือ)'!AW17="","",'เช็คเวลาเรียน(ลูกเสือ)'!AW17)</f>
        <v/>
      </c>
      <c r="X17" s="63" t="str">
        <f>IF('เช็คเวลาเรียน(ลูกเสือ)'!AX17="","",'เช็คเวลาเรียน(ลูกเสือ)'!AX17)</f>
        <v/>
      </c>
      <c r="Y17" s="63" t="str">
        <f>IF('เช็คเวลาเรียน(ลูกเสือ)'!AY17="","",'เช็คเวลาเรียน(ลูกเสือ)'!AY17)</f>
        <v/>
      </c>
      <c r="Z17" s="63" t="str">
        <f>IF('เช็คเวลาเรียน(ลูกเสือ)'!AZ17="","",'เช็คเวลาเรียน(ลูกเสือ)'!AZ17)</f>
        <v/>
      </c>
      <c r="AA17" s="63" t="str">
        <f>IF('เช็คเวลาเรียน(ลูกเสือ)'!BA17="","",'เช็คเวลาเรียน(ลูกเสือ)'!BA17)</f>
        <v/>
      </c>
      <c r="AB17" s="63" t="str">
        <f>IF('เช็คเวลาเรียน(ลูกเสือ)'!BB17="","",'เช็คเวลาเรียน(ลูกเสือ)'!BB17)</f>
        <v/>
      </c>
    </row>
    <row r="18" spans="1:28" ht="22.2" customHeight="1" x14ac:dyDescent="0.25">
      <c r="A18" s="66">
        <v>14</v>
      </c>
      <c r="B18" s="62"/>
      <c r="C18" s="63" t="str">
        <f>IF('เช็คเวลาเรียน(ลูกเสือ)'!AC18="","",'เช็คเวลาเรียน(ลูกเสือ)'!AC18)</f>
        <v/>
      </c>
      <c r="D18" s="63" t="str">
        <f>IF('เช็คเวลาเรียน(ลูกเสือ)'!AD18="","",'เช็คเวลาเรียน(ลูกเสือ)'!AD18)</f>
        <v/>
      </c>
      <c r="E18" s="63" t="str">
        <f>IF('เช็คเวลาเรียน(ลูกเสือ)'!AE18="","",'เช็คเวลาเรียน(ลูกเสือ)'!AE18)</f>
        <v/>
      </c>
      <c r="F18" s="63" t="str">
        <f>IF('เช็คเวลาเรียน(ลูกเสือ)'!AF18="","",'เช็คเวลาเรียน(ลูกเสือ)'!AF18)</f>
        <v/>
      </c>
      <c r="G18" s="63" t="str">
        <f>IF('เช็คเวลาเรียน(ลูกเสือ)'!AG18="","",'เช็คเวลาเรียน(ลูกเสือ)'!AG18)</f>
        <v/>
      </c>
      <c r="H18" s="63" t="str">
        <f>IF('เช็คเวลาเรียน(ลูกเสือ)'!AH18="","",'เช็คเวลาเรียน(ลูกเสือ)'!AH18)</f>
        <v/>
      </c>
      <c r="I18" s="63" t="str">
        <f>IF('เช็คเวลาเรียน(ลูกเสือ)'!AI18="","",'เช็คเวลาเรียน(ลูกเสือ)'!AI18)</f>
        <v/>
      </c>
      <c r="J18" s="63" t="str">
        <f>IF('เช็คเวลาเรียน(ลูกเสือ)'!AJ18="","",'เช็คเวลาเรียน(ลูกเสือ)'!AJ18)</f>
        <v/>
      </c>
      <c r="K18" s="63" t="str">
        <f>IF('เช็คเวลาเรียน(ลูกเสือ)'!AK18="","",'เช็คเวลาเรียน(ลูกเสือ)'!AK18)</f>
        <v/>
      </c>
      <c r="L18" s="63" t="str">
        <f>IF('เช็คเวลาเรียน(ลูกเสือ)'!AL18="","",'เช็คเวลาเรียน(ลูกเสือ)'!AL18)</f>
        <v/>
      </c>
      <c r="M18" s="63" t="str">
        <f>IF('เช็คเวลาเรียน(ลูกเสือ)'!AM18="","",'เช็คเวลาเรียน(ลูกเสือ)'!AM18)</f>
        <v/>
      </c>
      <c r="N18" s="63" t="str">
        <f>IF('เช็คเวลาเรียน(ลูกเสือ)'!AN18="","",'เช็คเวลาเรียน(ลูกเสือ)'!AN18)</f>
        <v/>
      </c>
      <c r="O18" s="63" t="str">
        <f>IF('เช็คเวลาเรียน(ลูกเสือ)'!AO18="","",'เช็คเวลาเรียน(ลูกเสือ)'!AO18)</f>
        <v/>
      </c>
      <c r="P18" s="63" t="str">
        <f>IF('เช็คเวลาเรียน(ลูกเสือ)'!AP18="","",'เช็คเวลาเรียน(ลูกเสือ)'!AP18)</f>
        <v/>
      </c>
      <c r="Q18" s="63" t="str">
        <f>IF('เช็คเวลาเรียน(ลูกเสือ)'!AQ18="","",'เช็คเวลาเรียน(ลูกเสือ)'!AQ18)</f>
        <v/>
      </c>
      <c r="R18" s="63" t="str">
        <f>IF('เช็คเวลาเรียน(ลูกเสือ)'!AR18="","",'เช็คเวลาเรียน(ลูกเสือ)'!AR18)</f>
        <v/>
      </c>
      <c r="S18" s="63" t="str">
        <f>IF('เช็คเวลาเรียน(ลูกเสือ)'!AS18="","",'เช็คเวลาเรียน(ลูกเสือ)'!AS18)</f>
        <v/>
      </c>
      <c r="T18" s="63" t="str">
        <f>IF('เช็คเวลาเรียน(ลูกเสือ)'!AT18="","",'เช็คเวลาเรียน(ลูกเสือ)'!AT18)</f>
        <v/>
      </c>
      <c r="U18" s="63" t="str">
        <f>IF('เช็คเวลาเรียน(ลูกเสือ)'!AU18="","",'เช็คเวลาเรียน(ลูกเสือ)'!AU18)</f>
        <v/>
      </c>
      <c r="V18" s="63" t="str">
        <f>IF('เช็คเวลาเรียน(ลูกเสือ)'!AV18="","",'เช็คเวลาเรียน(ลูกเสือ)'!AV18)</f>
        <v/>
      </c>
      <c r="W18" s="63" t="str">
        <f>IF('เช็คเวลาเรียน(ลูกเสือ)'!AW18="","",'เช็คเวลาเรียน(ลูกเสือ)'!AW18)</f>
        <v/>
      </c>
      <c r="X18" s="63" t="str">
        <f>IF('เช็คเวลาเรียน(ลูกเสือ)'!AX18="","",'เช็คเวลาเรียน(ลูกเสือ)'!AX18)</f>
        <v/>
      </c>
      <c r="Y18" s="63" t="str">
        <f>IF('เช็คเวลาเรียน(ลูกเสือ)'!AY18="","",'เช็คเวลาเรียน(ลูกเสือ)'!AY18)</f>
        <v/>
      </c>
      <c r="Z18" s="63" t="str">
        <f>IF('เช็คเวลาเรียน(ลูกเสือ)'!AZ18="","",'เช็คเวลาเรียน(ลูกเสือ)'!AZ18)</f>
        <v/>
      </c>
      <c r="AA18" s="63" t="str">
        <f>IF('เช็คเวลาเรียน(ลูกเสือ)'!BA18="","",'เช็คเวลาเรียน(ลูกเสือ)'!BA18)</f>
        <v/>
      </c>
      <c r="AB18" s="63" t="str">
        <f>IF('เช็คเวลาเรียน(ลูกเสือ)'!BB18="","",'เช็คเวลาเรียน(ลูกเสือ)'!BB18)</f>
        <v/>
      </c>
    </row>
    <row r="19" spans="1:28" ht="22.2" customHeight="1" x14ac:dyDescent="0.25">
      <c r="A19" s="66">
        <v>15</v>
      </c>
      <c r="B19" s="62"/>
      <c r="C19" s="63" t="str">
        <f>IF('เช็คเวลาเรียน(ลูกเสือ)'!AC19="","",'เช็คเวลาเรียน(ลูกเสือ)'!AC19)</f>
        <v/>
      </c>
      <c r="D19" s="63" t="str">
        <f>IF('เช็คเวลาเรียน(ลูกเสือ)'!AD19="","",'เช็คเวลาเรียน(ลูกเสือ)'!AD19)</f>
        <v/>
      </c>
      <c r="E19" s="63" t="str">
        <f>IF('เช็คเวลาเรียน(ลูกเสือ)'!AE19="","",'เช็คเวลาเรียน(ลูกเสือ)'!AE19)</f>
        <v/>
      </c>
      <c r="F19" s="63" t="str">
        <f>IF('เช็คเวลาเรียน(ลูกเสือ)'!AF19="","",'เช็คเวลาเรียน(ลูกเสือ)'!AF19)</f>
        <v/>
      </c>
      <c r="G19" s="63" t="str">
        <f>IF('เช็คเวลาเรียน(ลูกเสือ)'!AG19="","",'เช็คเวลาเรียน(ลูกเสือ)'!AG19)</f>
        <v/>
      </c>
      <c r="H19" s="63" t="str">
        <f>IF('เช็คเวลาเรียน(ลูกเสือ)'!AH19="","",'เช็คเวลาเรียน(ลูกเสือ)'!AH19)</f>
        <v/>
      </c>
      <c r="I19" s="63" t="str">
        <f>IF('เช็คเวลาเรียน(ลูกเสือ)'!AI19="","",'เช็คเวลาเรียน(ลูกเสือ)'!AI19)</f>
        <v/>
      </c>
      <c r="J19" s="63" t="str">
        <f>IF('เช็คเวลาเรียน(ลูกเสือ)'!AJ19="","",'เช็คเวลาเรียน(ลูกเสือ)'!AJ19)</f>
        <v/>
      </c>
      <c r="K19" s="63" t="str">
        <f>IF('เช็คเวลาเรียน(ลูกเสือ)'!AK19="","",'เช็คเวลาเรียน(ลูกเสือ)'!AK19)</f>
        <v/>
      </c>
      <c r="L19" s="63" t="str">
        <f>IF('เช็คเวลาเรียน(ลูกเสือ)'!AL19="","",'เช็คเวลาเรียน(ลูกเสือ)'!AL19)</f>
        <v/>
      </c>
      <c r="M19" s="63" t="str">
        <f>IF('เช็คเวลาเรียน(ลูกเสือ)'!AM19="","",'เช็คเวลาเรียน(ลูกเสือ)'!AM19)</f>
        <v/>
      </c>
      <c r="N19" s="63" t="str">
        <f>IF('เช็คเวลาเรียน(ลูกเสือ)'!AN19="","",'เช็คเวลาเรียน(ลูกเสือ)'!AN19)</f>
        <v/>
      </c>
      <c r="O19" s="63" t="str">
        <f>IF('เช็คเวลาเรียน(ลูกเสือ)'!AO19="","",'เช็คเวลาเรียน(ลูกเสือ)'!AO19)</f>
        <v/>
      </c>
      <c r="P19" s="63" t="str">
        <f>IF('เช็คเวลาเรียน(ลูกเสือ)'!AP19="","",'เช็คเวลาเรียน(ลูกเสือ)'!AP19)</f>
        <v/>
      </c>
      <c r="Q19" s="63" t="str">
        <f>IF('เช็คเวลาเรียน(ลูกเสือ)'!AQ19="","",'เช็คเวลาเรียน(ลูกเสือ)'!AQ19)</f>
        <v/>
      </c>
      <c r="R19" s="63" t="str">
        <f>IF('เช็คเวลาเรียน(ลูกเสือ)'!AR19="","",'เช็คเวลาเรียน(ลูกเสือ)'!AR19)</f>
        <v/>
      </c>
      <c r="S19" s="63" t="str">
        <f>IF('เช็คเวลาเรียน(ลูกเสือ)'!AS19="","",'เช็คเวลาเรียน(ลูกเสือ)'!AS19)</f>
        <v/>
      </c>
      <c r="T19" s="63" t="str">
        <f>IF('เช็คเวลาเรียน(ลูกเสือ)'!AT19="","",'เช็คเวลาเรียน(ลูกเสือ)'!AT19)</f>
        <v/>
      </c>
      <c r="U19" s="63" t="str">
        <f>IF('เช็คเวลาเรียน(ลูกเสือ)'!AU19="","",'เช็คเวลาเรียน(ลูกเสือ)'!AU19)</f>
        <v/>
      </c>
      <c r="V19" s="63" t="str">
        <f>IF('เช็คเวลาเรียน(ลูกเสือ)'!AV19="","",'เช็คเวลาเรียน(ลูกเสือ)'!AV19)</f>
        <v/>
      </c>
      <c r="W19" s="63" t="str">
        <f>IF('เช็คเวลาเรียน(ลูกเสือ)'!AW19="","",'เช็คเวลาเรียน(ลูกเสือ)'!AW19)</f>
        <v/>
      </c>
      <c r="X19" s="63" t="str">
        <f>IF('เช็คเวลาเรียน(ลูกเสือ)'!AX19="","",'เช็คเวลาเรียน(ลูกเสือ)'!AX19)</f>
        <v/>
      </c>
      <c r="Y19" s="63" t="str">
        <f>IF('เช็คเวลาเรียน(ลูกเสือ)'!AY19="","",'เช็คเวลาเรียน(ลูกเสือ)'!AY19)</f>
        <v/>
      </c>
      <c r="Z19" s="63" t="str">
        <f>IF('เช็คเวลาเรียน(ลูกเสือ)'!AZ19="","",'เช็คเวลาเรียน(ลูกเสือ)'!AZ19)</f>
        <v/>
      </c>
      <c r="AA19" s="63" t="str">
        <f>IF('เช็คเวลาเรียน(ลูกเสือ)'!BA19="","",'เช็คเวลาเรียน(ลูกเสือ)'!BA19)</f>
        <v/>
      </c>
      <c r="AB19" s="63" t="str">
        <f>IF('เช็คเวลาเรียน(ลูกเสือ)'!BB19="","",'เช็คเวลาเรียน(ลูกเสือ)'!BB19)</f>
        <v/>
      </c>
    </row>
    <row r="20" spans="1:28" ht="22.2" customHeight="1" x14ac:dyDescent="0.25">
      <c r="A20" s="66">
        <v>16</v>
      </c>
      <c r="B20" s="62"/>
      <c r="C20" s="63" t="str">
        <f>IF('เช็คเวลาเรียน(ลูกเสือ)'!AC20="","",'เช็คเวลาเรียน(ลูกเสือ)'!AC20)</f>
        <v/>
      </c>
      <c r="D20" s="63" t="str">
        <f>IF('เช็คเวลาเรียน(ลูกเสือ)'!AD20="","",'เช็คเวลาเรียน(ลูกเสือ)'!AD20)</f>
        <v/>
      </c>
      <c r="E20" s="63" t="str">
        <f>IF('เช็คเวลาเรียน(ลูกเสือ)'!AE20="","",'เช็คเวลาเรียน(ลูกเสือ)'!AE20)</f>
        <v/>
      </c>
      <c r="F20" s="63" t="str">
        <f>IF('เช็คเวลาเรียน(ลูกเสือ)'!AF20="","",'เช็คเวลาเรียน(ลูกเสือ)'!AF20)</f>
        <v/>
      </c>
      <c r="G20" s="63" t="str">
        <f>IF('เช็คเวลาเรียน(ลูกเสือ)'!AG20="","",'เช็คเวลาเรียน(ลูกเสือ)'!AG20)</f>
        <v/>
      </c>
      <c r="H20" s="63" t="str">
        <f>IF('เช็คเวลาเรียน(ลูกเสือ)'!AH20="","",'เช็คเวลาเรียน(ลูกเสือ)'!AH20)</f>
        <v/>
      </c>
      <c r="I20" s="63" t="str">
        <f>IF('เช็คเวลาเรียน(ลูกเสือ)'!AI20="","",'เช็คเวลาเรียน(ลูกเสือ)'!AI20)</f>
        <v/>
      </c>
      <c r="J20" s="63" t="str">
        <f>IF('เช็คเวลาเรียน(ลูกเสือ)'!AJ20="","",'เช็คเวลาเรียน(ลูกเสือ)'!AJ20)</f>
        <v/>
      </c>
      <c r="K20" s="63" t="str">
        <f>IF('เช็คเวลาเรียน(ลูกเสือ)'!AK20="","",'เช็คเวลาเรียน(ลูกเสือ)'!AK20)</f>
        <v/>
      </c>
      <c r="L20" s="63" t="str">
        <f>IF('เช็คเวลาเรียน(ลูกเสือ)'!AL20="","",'เช็คเวลาเรียน(ลูกเสือ)'!AL20)</f>
        <v/>
      </c>
      <c r="M20" s="63" t="str">
        <f>IF('เช็คเวลาเรียน(ลูกเสือ)'!AM20="","",'เช็คเวลาเรียน(ลูกเสือ)'!AM20)</f>
        <v/>
      </c>
      <c r="N20" s="63" t="str">
        <f>IF('เช็คเวลาเรียน(ลูกเสือ)'!AN20="","",'เช็คเวลาเรียน(ลูกเสือ)'!AN20)</f>
        <v/>
      </c>
      <c r="O20" s="63" t="str">
        <f>IF('เช็คเวลาเรียน(ลูกเสือ)'!AO20="","",'เช็คเวลาเรียน(ลูกเสือ)'!AO20)</f>
        <v/>
      </c>
      <c r="P20" s="63" t="str">
        <f>IF('เช็คเวลาเรียน(ลูกเสือ)'!AP20="","",'เช็คเวลาเรียน(ลูกเสือ)'!AP20)</f>
        <v/>
      </c>
      <c r="Q20" s="63" t="str">
        <f>IF('เช็คเวลาเรียน(ลูกเสือ)'!AQ20="","",'เช็คเวลาเรียน(ลูกเสือ)'!AQ20)</f>
        <v/>
      </c>
      <c r="R20" s="63" t="str">
        <f>IF('เช็คเวลาเรียน(ลูกเสือ)'!AR20="","",'เช็คเวลาเรียน(ลูกเสือ)'!AR20)</f>
        <v/>
      </c>
      <c r="S20" s="63" t="str">
        <f>IF('เช็คเวลาเรียน(ลูกเสือ)'!AS20="","",'เช็คเวลาเรียน(ลูกเสือ)'!AS20)</f>
        <v/>
      </c>
      <c r="T20" s="63" t="str">
        <f>IF('เช็คเวลาเรียน(ลูกเสือ)'!AT20="","",'เช็คเวลาเรียน(ลูกเสือ)'!AT20)</f>
        <v/>
      </c>
      <c r="U20" s="63" t="str">
        <f>IF('เช็คเวลาเรียน(ลูกเสือ)'!AU20="","",'เช็คเวลาเรียน(ลูกเสือ)'!AU20)</f>
        <v/>
      </c>
      <c r="V20" s="63" t="str">
        <f>IF('เช็คเวลาเรียน(ลูกเสือ)'!AV20="","",'เช็คเวลาเรียน(ลูกเสือ)'!AV20)</f>
        <v/>
      </c>
      <c r="W20" s="63" t="str">
        <f>IF('เช็คเวลาเรียน(ลูกเสือ)'!AW20="","",'เช็คเวลาเรียน(ลูกเสือ)'!AW20)</f>
        <v/>
      </c>
      <c r="X20" s="63" t="str">
        <f>IF('เช็คเวลาเรียน(ลูกเสือ)'!AX20="","",'เช็คเวลาเรียน(ลูกเสือ)'!AX20)</f>
        <v/>
      </c>
      <c r="Y20" s="63" t="str">
        <f>IF('เช็คเวลาเรียน(ลูกเสือ)'!AY20="","",'เช็คเวลาเรียน(ลูกเสือ)'!AY20)</f>
        <v/>
      </c>
      <c r="Z20" s="63" t="str">
        <f>IF('เช็คเวลาเรียน(ลูกเสือ)'!AZ20="","",'เช็คเวลาเรียน(ลูกเสือ)'!AZ20)</f>
        <v/>
      </c>
      <c r="AA20" s="63" t="str">
        <f>IF('เช็คเวลาเรียน(ลูกเสือ)'!BA20="","",'เช็คเวลาเรียน(ลูกเสือ)'!BA20)</f>
        <v/>
      </c>
      <c r="AB20" s="63" t="str">
        <f>IF('เช็คเวลาเรียน(ลูกเสือ)'!BB20="","",'เช็คเวลาเรียน(ลูกเสือ)'!BB20)</f>
        <v/>
      </c>
    </row>
    <row r="21" spans="1:28" ht="22.2" customHeight="1" x14ac:dyDescent="0.25">
      <c r="A21" s="66">
        <v>17</v>
      </c>
      <c r="B21" s="62"/>
      <c r="C21" s="63" t="str">
        <f>IF('เช็คเวลาเรียน(ลูกเสือ)'!AC21="","",'เช็คเวลาเรียน(ลูกเสือ)'!AC21)</f>
        <v/>
      </c>
      <c r="D21" s="63" t="str">
        <f>IF('เช็คเวลาเรียน(ลูกเสือ)'!AD21="","",'เช็คเวลาเรียน(ลูกเสือ)'!AD21)</f>
        <v/>
      </c>
      <c r="E21" s="63" t="str">
        <f>IF('เช็คเวลาเรียน(ลูกเสือ)'!AE21="","",'เช็คเวลาเรียน(ลูกเสือ)'!AE21)</f>
        <v/>
      </c>
      <c r="F21" s="63" t="str">
        <f>IF('เช็คเวลาเรียน(ลูกเสือ)'!AF21="","",'เช็คเวลาเรียน(ลูกเสือ)'!AF21)</f>
        <v/>
      </c>
      <c r="G21" s="63" t="str">
        <f>IF('เช็คเวลาเรียน(ลูกเสือ)'!AG21="","",'เช็คเวลาเรียน(ลูกเสือ)'!AG21)</f>
        <v/>
      </c>
      <c r="H21" s="63" t="str">
        <f>IF('เช็คเวลาเรียน(ลูกเสือ)'!AH21="","",'เช็คเวลาเรียน(ลูกเสือ)'!AH21)</f>
        <v/>
      </c>
      <c r="I21" s="63" t="str">
        <f>IF('เช็คเวลาเรียน(ลูกเสือ)'!AI21="","",'เช็คเวลาเรียน(ลูกเสือ)'!AI21)</f>
        <v/>
      </c>
      <c r="J21" s="63" t="str">
        <f>IF('เช็คเวลาเรียน(ลูกเสือ)'!AJ21="","",'เช็คเวลาเรียน(ลูกเสือ)'!AJ21)</f>
        <v/>
      </c>
      <c r="K21" s="63" t="str">
        <f>IF('เช็คเวลาเรียน(ลูกเสือ)'!AK21="","",'เช็คเวลาเรียน(ลูกเสือ)'!AK21)</f>
        <v/>
      </c>
      <c r="L21" s="63" t="str">
        <f>IF('เช็คเวลาเรียน(ลูกเสือ)'!AL21="","",'เช็คเวลาเรียน(ลูกเสือ)'!AL21)</f>
        <v/>
      </c>
      <c r="M21" s="63" t="str">
        <f>IF('เช็คเวลาเรียน(ลูกเสือ)'!AM21="","",'เช็คเวลาเรียน(ลูกเสือ)'!AM21)</f>
        <v/>
      </c>
      <c r="N21" s="63" t="str">
        <f>IF('เช็คเวลาเรียน(ลูกเสือ)'!AN21="","",'เช็คเวลาเรียน(ลูกเสือ)'!AN21)</f>
        <v/>
      </c>
      <c r="O21" s="63" t="str">
        <f>IF('เช็คเวลาเรียน(ลูกเสือ)'!AO21="","",'เช็คเวลาเรียน(ลูกเสือ)'!AO21)</f>
        <v/>
      </c>
      <c r="P21" s="63" t="str">
        <f>IF('เช็คเวลาเรียน(ลูกเสือ)'!AP21="","",'เช็คเวลาเรียน(ลูกเสือ)'!AP21)</f>
        <v/>
      </c>
      <c r="Q21" s="63" t="str">
        <f>IF('เช็คเวลาเรียน(ลูกเสือ)'!AQ21="","",'เช็คเวลาเรียน(ลูกเสือ)'!AQ21)</f>
        <v/>
      </c>
      <c r="R21" s="63" t="str">
        <f>IF('เช็คเวลาเรียน(ลูกเสือ)'!AR21="","",'เช็คเวลาเรียน(ลูกเสือ)'!AR21)</f>
        <v/>
      </c>
      <c r="S21" s="63" t="str">
        <f>IF('เช็คเวลาเรียน(ลูกเสือ)'!AS21="","",'เช็คเวลาเรียน(ลูกเสือ)'!AS21)</f>
        <v/>
      </c>
      <c r="T21" s="63" t="str">
        <f>IF('เช็คเวลาเรียน(ลูกเสือ)'!AT21="","",'เช็คเวลาเรียน(ลูกเสือ)'!AT21)</f>
        <v/>
      </c>
      <c r="U21" s="63" t="str">
        <f>IF('เช็คเวลาเรียน(ลูกเสือ)'!AU21="","",'เช็คเวลาเรียน(ลูกเสือ)'!AU21)</f>
        <v/>
      </c>
      <c r="V21" s="63" t="str">
        <f>IF('เช็คเวลาเรียน(ลูกเสือ)'!AV21="","",'เช็คเวลาเรียน(ลูกเสือ)'!AV21)</f>
        <v/>
      </c>
      <c r="W21" s="63" t="str">
        <f>IF('เช็คเวลาเรียน(ลูกเสือ)'!AW21="","",'เช็คเวลาเรียน(ลูกเสือ)'!AW21)</f>
        <v/>
      </c>
      <c r="X21" s="63" t="str">
        <f>IF('เช็คเวลาเรียน(ลูกเสือ)'!AX21="","",'เช็คเวลาเรียน(ลูกเสือ)'!AX21)</f>
        <v/>
      </c>
      <c r="Y21" s="63" t="str">
        <f>IF('เช็คเวลาเรียน(ลูกเสือ)'!AY21="","",'เช็คเวลาเรียน(ลูกเสือ)'!AY21)</f>
        <v/>
      </c>
      <c r="Z21" s="63" t="str">
        <f>IF('เช็คเวลาเรียน(ลูกเสือ)'!AZ21="","",'เช็คเวลาเรียน(ลูกเสือ)'!AZ21)</f>
        <v/>
      </c>
      <c r="AA21" s="63" t="str">
        <f>IF('เช็คเวลาเรียน(ลูกเสือ)'!BA21="","",'เช็คเวลาเรียน(ลูกเสือ)'!BA21)</f>
        <v/>
      </c>
      <c r="AB21" s="63" t="str">
        <f>IF('เช็คเวลาเรียน(ลูกเสือ)'!BB21="","",'เช็คเวลาเรียน(ลูกเสือ)'!BB21)</f>
        <v/>
      </c>
    </row>
    <row r="22" spans="1:28" ht="22.2" customHeight="1" x14ac:dyDescent="0.25">
      <c r="A22" s="66">
        <v>18</v>
      </c>
      <c r="B22" s="62"/>
      <c r="C22" s="63" t="str">
        <f>IF('เช็คเวลาเรียน(ลูกเสือ)'!AC22="","",'เช็คเวลาเรียน(ลูกเสือ)'!AC22)</f>
        <v/>
      </c>
      <c r="D22" s="63" t="str">
        <f>IF('เช็คเวลาเรียน(ลูกเสือ)'!AD22="","",'เช็คเวลาเรียน(ลูกเสือ)'!AD22)</f>
        <v/>
      </c>
      <c r="E22" s="63" t="str">
        <f>IF('เช็คเวลาเรียน(ลูกเสือ)'!AE22="","",'เช็คเวลาเรียน(ลูกเสือ)'!AE22)</f>
        <v/>
      </c>
      <c r="F22" s="63" t="str">
        <f>IF('เช็คเวลาเรียน(ลูกเสือ)'!AF22="","",'เช็คเวลาเรียน(ลูกเสือ)'!AF22)</f>
        <v/>
      </c>
      <c r="G22" s="63" t="str">
        <f>IF('เช็คเวลาเรียน(ลูกเสือ)'!AG22="","",'เช็คเวลาเรียน(ลูกเสือ)'!AG22)</f>
        <v/>
      </c>
      <c r="H22" s="63" t="str">
        <f>IF('เช็คเวลาเรียน(ลูกเสือ)'!AH22="","",'เช็คเวลาเรียน(ลูกเสือ)'!AH22)</f>
        <v/>
      </c>
      <c r="I22" s="63" t="str">
        <f>IF('เช็คเวลาเรียน(ลูกเสือ)'!AI22="","",'เช็คเวลาเรียน(ลูกเสือ)'!AI22)</f>
        <v/>
      </c>
      <c r="J22" s="63" t="str">
        <f>IF('เช็คเวลาเรียน(ลูกเสือ)'!AJ22="","",'เช็คเวลาเรียน(ลูกเสือ)'!AJ22)</f>
        <v/>
      </c>
      <c r="K22" s="63" t="str">
        <f>IF('เช็คเวลาเรียน(ลูกเสือ)'!AK22="","",'เช็คเวลาเรียน(ลูกเสือ)'!AK22)</f>
        <v/>
      </c>
      <c r="L22" s="63" t="str">
        <f>IF('เช็คเวลาเรียน(ลูกเสือ)'!AL22="","",'เช็คเวลาเรียน(ลูกเสือ)'!AL22)</f>
        <v/>
      </c>
      <c r="M22" s="63" t="str">
        <f>IF('เช็คเวลาเรียน(ลูกเสือ)'!AM22="","",'เช็คเวลาเรียน(ลูกเสือ)'!AM22)</f>
        <v/>
      </c>
      <c r="N22" s="63" t="str">
        <f>IF('เช็คเวลาเรียน(ลูกเสือ)'!AN22="","",'เช็คเวลาเรียน(ลูกเสือ)'!AN22)</f>
        <v/>
      </c>
      <c r="O22" s="63" t="str">
        <f>IF('เช็คเวลาเรียน(ลูกเสือ)'!AO22="","",'เช็คเวลาเรียน(ลูกเสือ)'!AO22)</f>
        <v/>
      </c>
      <c r="P22" s="63" t="str">
        <f>IF('เช็คเวลาเรียน(ลูกเสือ)'!AP22="","",'เช็คเวลาเรียน(ลูกเสือ)'!AP22)</f>
        <v/>
      </c>
      <c r="Q22" s="63" t="str">
        <f>IF('เช็คเวลาเรียน(ลูกเสือ)'!AQ22="","",'เช็คเวลาเรียน(ลูกเสือ)'!AQ22)</f>
        <v/>
      </c>
      <c r="R22" s="63" t="str">
        <f>IF('เช็คเวลาเรียน(ลูกเสือ)'!AR22="","",'เช็คเวลาเรียน(ลูกเสือ)'!AR22)</f>
        <v/>
      </c>
      <c r="S22" s="63" t="str">
        <f>IF('เช็คเวลาเรียน(ลูกเสือ)'!AS22="","",'เช็คเวลาเรียน(ลูกเสือ)'!AS22)</f>
        <v/>
      </c>
      <c r="T22" s="63" t="str">
        <f>IF('เช็คเวลาเรียน(ลูกเสือ)'!AT22="","",'เช็คเวลาเรียน(ลูกเสือ)'!AT22)</f>
        <v/>
      </c>
      <c r="U22" s="63" t="str">
        <f>IF('เช็คเวลาเรียน(ลูกเสือ)'!AU22="","",'เช็คเวลาเรียน(ลูกเสือ)'!AU22)</f>
        <v/>
      </c>
      <c r="V22" s="63" t="str">
        <f>IF('เช็คเวลาเรียน(ลูกเสือ)'!AV22="","",'เช็คเวลาเรียน(ลูกเสือ)'!AV22)</f>
        <v/>
      </c>
      <c r="W22" s="63" t="str">
        <f>IF('เช็คเวลาเรียน(ลูกเสือ)'!AW22="","",'เช็คเวลาเรียน(ลูกเสือ)'!AW22)</f>
        <v/>
      </c>
      <c r="X22" s="63" t="str">
        <f>IF('เช็คเวลาเรียน(ลูกเสือ)'!AX22="","",'เช็คเวลาเรียน(ลูกเสือ)'!AX22)</f>
        <v/>
      </c>
      <c r="Y22" s="63" t="str">
        <f>IF('เช็คเวลาเรียน(ลูกเสือ)'!AY22="","",'เช็คเวลาเรียน(ลูกเสือ)'!AY22)</f>
        <v/>
      </c>
      <c r="Z22" s="63" t="str">
        <f>IF('เช็คเวลาเรียน(ลูกเสือ)'!AZ22="","",'เช็คเวลาเรียน(ลูกเสือ)'!AZ22)</f>
        <v/>
      </c>
      <c r="AA22" s="63" t="str">
        <f>IF('เช็คเวลาเรียน(ลูกเสือ)'!BA22="","",'เช็คเวลาเรียน(ลูกเสือ)'!BA22)</f>
        <v/>
      </c>
      <c r="AB22" s="63" t="str">
        <f>IF('เช็คเวลาเรียน(ลูกเสือ)'!BB22="","",'เช็คเวลาเรียน(ลูกเสือ)'!BB22)</f>
        <v/>
      </c>
    </row>
    <row r="23" spans="1:28" ht="22.2" customHeight="1" x14ac:dyDescent="0.25">
      <c r="A23" s="66">
        <v>19</v>
      </c>
      <c r="B23" s="62"/>
      <c r="C23" s="63" t="str">
        <f>IF('เช็คเวลาเรียน(ลูกเสือ)'!AC23="","",'เช็คเวลาเรียน(ลูกเสือ)'!AC23)</f>
        <v/>
      </c>
      <c r="D23" s="63" t="str">
        <f>IF('เช็คเวลาเรียน(ลูกเสือ)'!AD23="","",'เช็คเวลาเรียน(ลูกเสือ)'!AD23)</f>
        <v/>
      </c>
      <c r="E23" s="63" t="str">
        <f>IF('เช็คเวลาเรียน(ลูกเสือ)'!AE23="","",'เช็คเวลาเรียน(ลูกเสือ)'!AE23)</f>
        <v/>
      </c>
      <c r="F23" s="63" t="str">
        <f>IF('เช็คเวลาเรียน(ลูกเสือ)'!AF23="","",'เช็คเวลาเรียน(ลูกเสือ)'!AF23)</f>
        <v/>
      </c>
      <c r="G23" s="63" t="str">
        <f>IF('เช็คเวลาเรียน(ลูกเสือ)'!AG23="","",'เช็คเวลาเรียน(ลูกเสือ)'!AG23)</f>
        <v/>
      </c>
      <c r="H23" s="63" t="str">
        <f>IF('เช็คเวลาเรียน(ลูกเสือ)'!AH23="","",'เช็คเวลาเรียน(ลูกเสือ)'!AH23)</f>
        <v/>
      </c>
      <c r="I23" s="63" t="str">
        <f>IF('เช็คเวลาเรียน(ลูกเสือ)'!AI23="","",'เช็คเวลาเรียน(ลูกเสือ)'!AI23)</f>
        <v/>
      </c>
      <c r="J23" s="63" t="str">
        <f>IF('เช็คเวลาเรียน(ลูกเสือ)'!AJ23="","",'เช็คเวลาเรียน(ลูกเสือ)'!AJ23)</f>
        <v/>
      </c>
      <c r="K23" s="63" t="str">
        <f>IF('เช็คเวลาเรียน(ลูกเสือ)'!AK23="","",'เช็คเวลาเรียน(ลูกเสือ)'!AK23)</f>
        <v/>
      </c>
      <c r="L23" s="63" t="str">
        <f>IF('เช็คเวลาเรียน(ลูกเสือ)'!AL23="","",'เช็คเวลาเรียน(ลูกเสือ)'!AL23)</f>
        <v/>
      </c>
      <c r="M23" s="63" t="str">
        <f>IF('เช็คเวลาเรียน(ลูกเสือ)'!AM23="","",'เช็คเวลาเรียน(ลูกเสือ)'!AM23)</f>
        <v/>
      </c>
      <c r="N23" s="63" t="str">
        <f>IF('เช็คเวลาเรียน(ลูกเสือ)'!AN23="","",'เช็คเวลาเรียน(ลูกเสือ)'!AN23)</f>
        <v/>
      </c>
      <c r="O23" s="63" t="str">
        <f>IF('เช็คเวลาเรียน(ลูกเสือ)'!AO23="","",'เช็คเวลาเรียน(ลูกเสือ)'!AO23)</f>
        <v/>
      </c>
      <c r="P23" s="63" t="str">
        <f>IF('เช็คเวลาเรียน(ลูกเสือ)'!AP23="","",'เช็คเวลาเรียน(ลูกเสือ)'!AP23)</f>
        <v/>
      </c>
      <c r="Q23" s="63" t="str">
        <f>IF('เช็คเวลาเรียน(ลูกเสือ)'!AQ23="","",'เช็คเวลาเรียน(ลูกเสือ)'!AQ23)</f>
        <v/>
      </c>
      <c r="R23" s="63" t="str">
        <f>IF('เช็คเวลาเรียน(ลูกเสือ)'!AR23="","",'เช็คเวลาเรียน(ลูกเสือ)'!AR23)</f>
        <v/>
      </c>
      <c r="S23" s="63" t="str">
        <f>IF('เช็คเวลาเรียน(ลูกเสือ)'!AS23="","",'เช็คเวลาเรียน(ลูกเสือ)'!AS23)</f>
        <v/>
      </c>
      <c r="T23" s="63" t="str">
        <f>IF('เช็คเวลาเรียน(ลูกเสือ)'!AT23="","",'เช็คเวลาเรียน(ลูกเสือ)'!AT23)</f>
        <v/>
      </c>
      <c r="U23" s="63" t="str">
        <f>IF('เช็คเวลาเรียน(ลูกเสือ)'!AU23="","",'เช็คเวลาเรียน(ลูกเสือ)'!AU23)</f>
        <v/>
      </c>
      <c r="V23" s="63" t="str">
        <f>IF('เช็คเวลาเรียน(ลูกเสือ)'!AV23="","",'เช็คเวลาเรียน(ลูกเสือ)'!AV23)</f>
        <v/>
      </c>
      <c r="W23" s="63" t="str">
        <f>IF('เช็คเวลาเรียน(ลูกเสือ)'!AW23="","",'เช็คเวลาเรียน(ลูกเสือ)'!AW23)</f>
        <v/>
      </c>
      <c r="X23" s="63" t="str">
        <f>IF('เช็คเวลาเรียน(ลูกเสือ)'!AX23="","",'เช็คเวลาเรียน(ลูกเสือ)'!AX23)</f>
        <v/>
      </c>
      <c r="Y23" s="63" t="str">
        <f>IF('เช็คเวลาเรียน(ลูกเสือ)'!AY23="","",'เช็คเวลาเรียน(ลูกเสือ)'!AY23)</f>
        <v/>
      </c>
      <c r="Z23" s="63" t="str">
        <f>IF('เช็คเวลาเรียน(ลูกเสือ)'!AZ23="","",'เช็คเวลาเรียน(ลูกเสือ)'!AZ23)</f>
        <v/>
      </c>
      <c r="AA23" s="63" t="str">
        <f>IF('เช็คเวลาเรียน(ลูกเสือ)'!BA23="","",'เช็คเวลาเรียน(ลูกเสือ)'!BA23)</f>
        <v/>
      </c>
      <c r="AB23" s="63" t="str">
        <f>IF('เช็คเวลาเรียน(ลูกเสือ)'!BB23="","",'เช็คเวลาเรียน(ลูกเสือ)'!BB23)</f>
        <v/>
      </c>
    </row>
    <row r="24" spans="1:28" ht="22.2" customHeight="1" x14ac:dyDescent="0.25">
      <c r="A24" s="66">
        <v>20</v>
      </c>
      <c r="B24" s="62"/>
      <c r="C24" s="63" t="str">
        <f>IF('เช็คเวลาเรียน(ลูกเสือ)'!AC24="","",'เช็คเวลาเรียน(ลูกเสือ)'!AC24)</f>
        <v/>
      </c>
      <c r="D24" s="63" t="str">
        <f>IF('เช็คเวลาเรียน(ลูกเสือ)'!AD24="","",'เช็คเวลาเรียน(ลูกเสือ)'!AD24)</f>
        <v/>
      </c>
      <c r="E24" s="63" t="str">
        <f>IF('เช็คเวลาเรียน(ลูกเสือ)'!AE24="","",'เช็คเวลาเรียน(ลูกเสือ)'!AE24)</f>
        <v/>
      </c>
      <c r="F24" s="63" t="str">
        <f>IF('เช็คเวลาเรียน(ลูกเสือ)'!AF24="","",'เช็คเวลาเรียน(ลูกเสือ)'!AF24)</f>
        <v/>
      </c>
      <c r="G24" s="63" t="str">
        <f>IF('เช็คเวลาเรียน(ลูกเสือ)'!AG24="","",'เช็คเวลาเรียน(ลูกเสือ)'!AG24)</f>
        <v/>
      </c>
      <c r="H24" s="63" t="str">
        <f>IF('เช็คเวลาเรียน(ลูกเสือ)'!AH24="","",'เช็คเวลาเรียน(ลูกเสือ)'!AH24)</f>
        <v/>
      </c>
      <c r="I24" s="63" t="str">
        <f>IF('เช็คเวลาเรียน(ลูกเสือ)'!AI24="","",'เช็คเวลาเรียน(ลูกเสือ)'!AI24)</f>
        <v/>
      </c>
      <c r="J24" s="63" t="str">
        <f>IF('เช็คเวลาเรียน(ลูกเสือ)'!AJ24="","",'เช็คเวลาเรียน(ลูกเสือ)'!AJ24)</f>
        <v/>
      </c>
      <c r="K24" s="63" t="str">
        <f>IF('เช็คเวลาเรียน(ลูกเสือ)'!AK24="","",'เช็คเวลาเรียน(ลูกเสือ)'!AK24)</f>
        <v/>
      </c>
      <c r="L24" s="63" t="str">
        <f>IF('เช็คเวลาเรียน(ลูกเสือ)'!AL24="","",'เช็คเวลาเรียน(ลูกเสือ)'!AL24)</f>
        <v/>
      </c>
      <c r="M24" s="63" t="str">
        <f>IF('เช็คเวลาเรียน(ลูกเสือ)'!AM24="","",'เช็คเวลาเรียน(ลูกเสือ)'!AM24)</f>
        <v/>
      </c>
      <c r="N24" s="63" t="str">
        <f>IF('เช็คเวลาเรียน(ลูกเสือ)'!AN24="","",'เช็คเวลาเรียน(ลูกเสือ)'!AN24)</f>
        <v/>
      </c>
      <c r="O24" s="63" t="str">
        <f>IF('เช็คเวลาเรียน(ลูกเสือ)'!AO24="","",'เช็คเวลาเรียน(ลูกเสือ)'!AO24)</f>
        <v/>
      </c>
      <c r="P24" s="63" t="str">
        <f>IF('เช็คเวลาเรียน(ลูกเสือ)'!AP24="","",'เช็คเวลาเรียน(ลูกเสือ)'!AP24)</f>
        <v/>
      </c>
      <c r="Q24" s="63" t="str">
        <f>IF('เช็คเวลาเรียน(ลูกเสือ)'!AQ24="","",'เช็คเวลาเรียน(ลูกเสือ)'!AQ24)</f>
        <v/>
      </c>
      <c r="R24" s="63" t="str">
        <f>IF('เช็คเวลาเรียน(ลูกเสือ)'!AR24="","",'เช็คเวลาเรียน(ลูกเสือ)'!AR24)</f>
        <v/>
      </c>
      <c r="S24" s="63" t="str">
        <f>IF('เช็คเวลาเรียน(ลูกเสือ)'!AS24="","",'เช็คเวลาเรียน(ลูกเสือ)'!AS24)</f>
        <v/>
      </c>
      <c r="T24" s="63" t="str">
        <f>IF('เช็คเวลาเรียน(ลูกเสือ)'!AT24="","",'เช็คเวลาเรียน(ลูกเสือ)'!AT24)</f>
        <v/>
      </c>
      <c r="U24" s="63" t="str">
        <f>IF('เช็คเวลาเรียน(ลูกเสือ)'!AU24="","",'เช็คเวลาเรียน(ลูกเสือ)'!AU24)</f>
        <v/>
      </c>
      <c r="V24" s="63" t="str">
        <f>IF('เช็คเวลาเรียน(ลูกเสือ)'!AV24="","",'เช็คเวลาเรียน(ลูกเสือ)'!AV24)</f>
        <v/>
      </c>
      <c r="W24" s="63" t="str">
        <f>IF('เช็คเวลาเรียน(ลูกเสือ)'!AW24="","",'เช็คเวลาเรียน(ลูกเสือ)'!AW24)</f>
        <v/>
      </c>
      <c r="X24" s="63" t="str">
        <f>IF('เช็คเวลาเรียน(ลูกเสือ)'!AX24="","",'เช็คเวลาเรียน(ลูกเสือ)'!AX24)</f>
        <v/>
      </c>
      <c r="Y24" s="63" t="str">
        <f>IF('เช็คเวลาเรียน(ลูกเสือ)'!AY24="","",'เช็คเวลาเรียน(ลูกเสือ)'!AY24)</f>
        <v/>
      </c>
      <c r="Z24" s="63" t="str">
        <f>IF('เช็คเวลาเรียน(ลูกเสือ)'!AZ24="","",'เช็คเวลาเรียน(ลูกเสือ)'!AZ24)</f>
        <v/>
      </c>
      <c r="AA24" s="63" t="str">
        <f>IF('เช็คเวลาเรียน(ลูกเสือ)'!BA24="","",'เช็คเวลาเรียน(ลูกเสือ)'!BA24)</f>
        <v/>
      </c>
      <c r="AB24" s="63" t="str">
        <f>IF('เช็คเวลาเรียน(ลูกเสือ)'!BB24="","",'เช็คเวลาเรียน(ลูกเสือ)'!BB24)</f>
        <v/>
      </c>
    </row>
    <row r="25" spans="1:28" ht="22.2" customHeight="1" x14ac:dyDescent="0.25">
      <c r="A25" s="66">
        <v>21</v>
      </c>
      <c r="B25" s="62"/>
      <c r="C25" s="63" t="str">
        <f>IF('เช็คเวลาเรียน(ลูกเสือ)'!AC25="","",'เช็คเวลาเรียน(ลูกเสือ)'!AC25)</f>
        <v/>
      </c>
      <c r="D25" s="63" t="str">
        <f>IF('เช็คเวลาเรียน(ลูกเสือ)'!AD25="","",'เช็คเวลาเรียน(ลูกเสือ)'!AD25)</f>
        <v/>
      </c>
      <c r="E25" s="63" t="str">
        <f>IF('เช็คเวลาเรียน(ลูกเสือ)'!AE25="","",'เช็คเวลาเรียน(ลูกเสือ)'!AE25)</f>
        <v/>
      </c>
      <c r="F25" s="63" t="str">
        <f>IF('เช็คเวลาเรียน(ลูกเสือ)'!AF25="","",'เช็คเวลาเรียน(ลูกเสือ)'!AF25)</f>
        <v/>
      </c>
      <c r="G25" s="63" t="str">
        <f>IF('เช็คเวลาเรียน(ลูกเสือ)'!AG25="","",'เช็คเวลาเรียน(ลูกเสือ)'!AG25)</f>
        <v/>
      </c>
      <c r="H25" s="63" t="str">
        <f>IF('เช็คเวลาเรียน(ลูกเสือ)'!AH25="","",'เช็คเวลาเรียน(ลูกเสือ)'!AH25)</f>
        <v/>
      </c>
      <c r="I25" s="63" t="str">
        <f>IF('เช็คเวลาเรียน(ลูกเสือ)'!AI25="","",'เช็คเวลาเรียน(ลูกเสือ)'!AI25)</f>
        <v/>
      </c>
      <c r="J25" s="63" t="str">
        <f>IF('เช็คเวลาเรียน(ลูกเสือ)'!AJ25="","",'เช็คเวลาเรียน(ลูกเสือ)'!AJ25)</f>
        <v/>
      </c>
      <c r="K25" s="63" t="str">
        <f>IF('เช็คเวลาเรียน(ลูกเสือ)'!AK25="","",'เช็คเวลาเรียน(ลูกเสือ)'!AK25)</f>
        <v/>
      </c>
      <c r="L25" s="63" t="str">
        <f>IF('เช็คเวลาเรียน(ลูกเสือ)'!AL25="","",'เช็คเวลาเรียน(ลูกเสือ)'!AL25)</f>
        <v/>
      </c>
      <c r="M25" s="63" t="str">
        <f>IF('เช็คเวลาเรียน(ลูกเสือ)'!AM25="","",'เช็คเวลาเรียน(ลูกเสือ)'!AM25)</f>
        <v/>
      </c>
      <c r="N25" s="63" t="str">
        <f>IF('เช็คเวลาเรียน(ลูกเสือ)'!AN25="","",'เช็คเวลาเรียน(ลูกเสือ)'!AN25)</f>
        <v/>
      </c>
      <c r="O25" s="63" t="str">
        <f>IF('เช็คเวลาเรียน(ลูกเสือ)'!AO25="","",'เช็คเวลาเรียน(ลูกเสือ)'!AO25)</f>
        <v/>
      </c>
      <c r="P25" s="63" t="str">
        <f>IF('เช็คเวลาเรียน(ลูกเสือ)'!AP25="","",'เช็คเวลาเรียน(ลูกเสือ)'!AP25)</f>
        <v/>
      </c>
      <c r="Q25" s="63" t="str">
        <f>IF('เช็คเวลาเรียน(ลูกเสือ)'!AQ25="","",'เช็คเวลาเรียน(ลูกเสือ)'!AQ25)</f>
        <v/>
      </c>
      <c r="R25" s="63" t="str">
        <f>IF('เช็คเวลาเรียน(ลูกเสือ)'!AR25="","",'เช็คเวลาเรียน(ลูกเสือ)'!AR25)</f>
        <v/>
      </c>
      <c r="S25" s="63" t="str">
        <f>IF('เช็คเวลาเรียน(ลูกเสือ)'!AS25="","",'เช็คเวลาเรียน(ลูกเสือ)'!AS25)</f>
        <v/>
      </c>
      <c r="T25" s="63" t="str">
        <f>IF('เช็คเวลาเรียน(ลูกเสือ)'!AT25="","",'เช็คเวลาเรียน(ลูกเสือ)'!AT25)</f>
        <v/>
      </c>
      <c r="U25" s="63" t="str">
        <f>IF('เช็คเวลาเรียน(ลูกเสือ)'!AU25="","",'เช็คเวลาเรียน(ลูกเสือ)'!AU25)</f>
        <v/>
      </c>
      <c r="V25" s="63" t="str">
        <f>IF('เช็คเวลาเรียน(ลูกเสือ)'!AV25="","",'เช็คเวลาเรียน(ลูกเสือ)'!AV25)</f>
        <v/>
      </c>
      <c r="W25" s="63" t="str">
        <f>IF('เช็คเวลาเรียน(ลูกเสือ)'!AW25="","",'เช็คเวลาเรียน(ลูกเสือ)'!AW25)</f>
        <v/>
      </c>
      <c r="X25" s="63" t="str">
        <f>IF('เช็คเวลาเรียน(ลูกเสือ)'!AX25="","",'เช็คเวลาเรียน(ลูกเสือ)'!AX25)</f>
        <v/>
      </c>
      <c r="Y25" s="63" t="str">
        <f>IF('เช็คเวลาเรียน(ลูกเสือ)'!AY25="","",'เช็คเวลาเรียน(ลูกเสือ)'!AY25)</f>
        <v/>
      </c>
      <c r="Z25" s="63" t="str">
        <f>IF('เช็คเวลาเรียน(ลูกเสือ)'!AZ25="","",'เช็คเวลาเรียน(ลูกเสือ)'!AZ25)</f>
        <v/>
      </c>
      <c r="AA25" s="63" t="str">
        <f>IF('เช็คเวลาเรียน(ลูกเสือ)'!BA25="","",'เช็คเวลาเรียน(ลูกเสือ)'!BA25)</f>
        <v/>
      </c>
      <c r="AB25" s="63" t="str">
        <f>IF('เช็คเวลาเรียน(ลูกเสือ)'!BB25="","",'เช็คเวลาเรียน(ลูกเสือ)'!BB25)</f>
        <v/>
      </c>
    </row>
    <row r="26" spans="1:28" ht="22.2" customHeight="1" x14ac:dyDescent="0.25">
      <c r="A26" s="66">
        <v>22</v>
      </c>
      <c r="B26" s="62"/>
      <c r="C26" s="63" t="str">
        <f>IF('เช็คเวลาเรียน(ลูกเสือ)'!AC26="","",'เช็คเวลาเรียน(ลูกเสือ)'!AC26)</f>
        <v/>
      </c>
      <c r="D26" s="63" t="str">
        <f>IF('เช็คเวลาเรียน(ลูกเสือ)'!AD26="","",'เช็คเวลาเรียน(ลูกเสือ)'!AD26)</f>
        <v/>
      </c>
      <c r="E26" s="63" t="str">
        <f>IF('เช็คเวลาเรียน(ลูกเสือ)'!AE26="","",'เช็คเวลาเรียน(ลูกเสือ)'!AE26)</f>
        <v/>
      </c>
      <c r="F26" s="63" t="str">
        <f>IF('เช็คเวลาเรียน(ลูกเสือ)'!AF26="","",'เช็คเวลาเรียน(ลูกเสือ)'!AF26)</f>
        <v/>
      </c>
      <c r="G26" s="63" t="str">
        <f>IF('เช็คเวลาเรียน(ลูกเสือ)'!AG26="","",'เช็คเวลาเรียน(ลูกเสือ)'!AG26)</f>
        <v/>
      </c>
      <c r="H26" s="63" t="str">
        <f>IF('เช็คเวลาเรียน(ลูกเสือ)'!AH26="","",'เช็คเวลาเรียน(ลูกเสือ)'!AH26)</f>
        <v/>
      </c>
      <c r="I26" s="63" t="str">
        <f>IF('เช็คเวลาเรียน(ลูกเสือ)'!AI26="","",'เช็คเวลาเรียน(ลูกเสือ)'!AI26)</f>
        <v/>
      </c>
      <c r="J26" s="63" t="str">
        <f>IF('เช็คเวลาเรียน(ลูกเสือ)'!AJ26="","",'เช็คเวลาเรียน(ลูกเสือ)'!AJ26)</f>
        <v/>
      </c>
      <c r="K26" s="63" t="str">
        <f>IF('เช็คเวลาเรียน(ลูกเสือ)'!AK26="","",'เช็คเวลาเรียน(ลูกเสือ)'!AK26)</f>
        <v/>
      </c>
      <c r="L26" s="63" t="str">
        <f>IF('เช็คเวลาเรียน(ลูกเสือ)'!AL26="","",'เช็คเวลาเรียน(ลูกเสือ)'!AL26)</f>
        <v/>
      </c>
      <c r="M26" s="63" t="str">
        <f>IF('เช็คเวลาเรียน(ลูกเสือ)'!AM26="","",'เช็คเวลาเรียน(ลูกเสือ)'!AM26)</f>
        <v/>
      </c>
      <c r="N26" s="63" t="str">
        <f>IF('เช็คเวลาเรียน(ลูกเสือ)'!AN26="","",'เช็คเวลาเรียน(ลูกเสือ)'!AN26)</f>
        <v/>
      </c>
      <c r="O26" s="63" t="str">
        <f>IF('เช็คเวลาเรียน(ลูกเสือ)'!AO26="","",'เช็คเวลาเรียน(ลูกเสือ)'!AO26)</f>
        <v/>
      </c>
      <c r="P26" s="63" t="str">
        <f>IF('เช็คเวลาเรียน(ลูกเสือ)'!AP26="","",'เช็คเวลาเรียน(ลูกเสือ)'!AP26)</f>
        <v/>
      </c>
      <c r="Q26" s="63" t="str">
        <f>IF('เช็คเวลาเรียน(ลูกเสือ)'!AQ26="","",'เช็คเวลาเรียน(ลูกเสือ)'!AQ26)</f>
        <v/>
      </c>
      <c r="R26" s="63" t="str">
        <f>IF('เช็คเวลาเรียน(ลูกเสือ)'!AR26="","",'เช็คเวลาเรียน(ลูกเสือ)'!AR26)</f>
        <v/>
      </c>
      <c r="S26" s="63" t="str">
        <f>IF('เช็คเวลาเรียน(ลูกเสือ)'!AS26="","",'เช็คเวลาเรียน(ลูกเสือ)'!AS26)</f>
        <v/>
      </c>
      <c r="T26" s="63" t="str">
        <f>IF('เช็คเวลาเรียน(ลูกเสือ)'!AT26="","",'เช็คเวลาเรียน(ลูกเสือ)'!AT26)</f>
        <v/>
      </c>
      <c r="U26" s="63" t="str">
        <f>IF('เช็คเวลาเรียน(ลูกเสือ)'!AU26="","",'เช็คเวลาเรียน(ลูกเสือ)'!AU26)</f>
        <v/>
      </c>
      <c r="V26" s="63" t="str">
        <f>IF('เช็คเวลาเรียน(ลูกเสือ)'!AV26="","",'เช็คเวลาเรียน(ลูกเสือ)'!AV26)</f>
        <v/>
      </c>
      <c r="W26" s="63" t="str">
        <f>IF('เช็คเวลาเรียน(ลูกเสือ)'!AW26="","",'เช็คเวลาเรียน(ลูกเสือ)'!AW26)</f>
        <v/>
      </c>
      <c r="X26" s="63" t="str">
        <f>IF('เช็คเวลาเรียน(ลูกเสือ)'!AX26="","",'เช็คเวลาเรียน(ลูกเสือ)'!AX26)</f>
        <v/>
      </c>
      <c r="Y26" s="63" t="str">
        <f>IF('เช็คเวลาเรียน(ลูกเสือ)'!AY26="","",'เช็คเวลาเรียน(ลูกเสือ)'!AY26)</f>
        <v/>
      </c>
      <c r="Z26" s="63" t="str">
        <f>IF('เช็คเวลาเรียน(ลูกเสือ)'!AZ26="","",'เช็คเวลาเรียน(ลูกเสือ)'!AZ26)</f>
        <v/>
      </c>
      <c r="AA26" s="63" t="str">
        <f>IF('เช็คเวลาเรียน(ลูกเสือ)'!BA26="","",'เช็คเวลาเรียน(ลูกเสือ)'!BA26)</f>
        <v/>
      </c>
      <c r="AB26" s="63" t="str">
        <f>IF('เช็คเวลาเรียน(ลูกเสือ)'!BB26="","",'เช็คเวลาเรียน(ลูกเสือ)'!BB26)</f>
        <v/>
      </c>
    </row>
    <row r="27" spans="1:28" ht="22.2" customHeight="1" x14ac:dyDescent="0.25">
      <c r="A27" s="66">
        <v>23</v>
      </c>
      <c r="B27" s="62"/>
      <c r="C27" s="63" t="str">
        <f>IF('เช็คเวลาเรียน(ลูกเสือ)'!AC27="","",'เช็คเวลาเรียน(ลูกเสือ)'!AC27)</f>
        <v/>
      </c>
      <c r="D27" s="63" t="str">
        <f>IF('เช็คเวลาเรียน(ลูกเสือ)'!AD27="","",'เช็คเวลาเรียน(ลูกเสือ)'!AD27)</f>
        <v/>
      </c>
      <c r="E27" s="63" t="str">
        <f>IF('เช็คเวลาเรียน(ลูกเสือ)'!AE27="","",'เช็คเวลาเรียน(ลูกเสือ)'!AE27)</f>
        <v/>
      </c>
      <c r="F27" s="63" t="str">
        <f>IF('เช็คเวลาเรียน(ลูกเสือ)'!AF27="","",'เช็คเวลาเรียน(ลูกเสือ)'!AF27)</f>
        <v/>
      </c>
      <c r="G27" s="63" t="str">
        <f>IF('เช็คเวลาเรียน(ลูกเสือ)'!AG27="","",'เช็คเวลาเรียน(ลูกเสือ)'!AG27)</f>
        <v/>
      </c>
      <c r="H27" s="63" t="str">
        <f>IF('เช็คเวลาเรียน(ลูกเสือ)'!AH27="","",'เช็คเวลาเรียน(ลูกเสือ)'!AH27)</f>
        <v/>
      </c>
      <c r="I27" s="63" t="str">
        <f>IF('เช็คเวลาเรียน(ลูกเสือ)'!AI27="","",'เช็คเวลาเรียน(ลูกเสือ)'!AI27)</f>
        <v/>
      </c>
      <c r="J27" s="63" t="str">
        <f>IF('เช็คเวลาเรียน(ลูกเสือ)'!AJ27="","",'เช็คเวลาเรียน(ลูกเสือ)'!AJ27)</f>
        <v/>
      </c>
      <c r="K27" s="63" t="str">
        <f>IF('เช็คเวลาเรียน(ลูกเสือ)'!AK27="","",'เช็คเวลาเรียน(ลูกเสือ)'!AK27)</f>
        <v/>
      </c>
      <c r="L27" s="63" t="str">
        <f>IF('เช็คเวลาเรียน(ลูกเสือ)'!AL27="","",'เช็คเวลาเรียน(ลูกเสือ)'!AL27)</f>
        <v/>
      </c>
      <c r="M27" s="63" t="str">
        <f>IF('เช็คเวลาเรียน(ลูกเสือ)'!AM27="","",'เช็คเวลาเรียน(ลูกเสือ)'!AM27)</f>
        <v/>
      </c>
      <c r="N27" s="63" t="str">
        <f>IF('เช็คเวลาเรียน(ลูกเสือ)'!AN27="","",'เช็คเวลาเรียน(ลูกเสือ)'!AN27)</f>
        <v/>
      </c>
      <c r="O27" s="63" t="str">
        <f>IF('เช็คเวลาเรียน(ลูกเสือ)'!AO27="","",'เช็คเวลาเรียน(ลูกเสือ)'!AO27)</f>
        <v/>
      </c>
      <c r="P27" s="63" t="str">
        <f>IF('เช็คเวลาเรียน(ลูกเสือ)'!AP27="","",'เช็คเวลาเรียน(ลูกเสือ)'!AP27)</f>
        <v/>
      </c>
      <c r="Q27" s="63" t="str">
        <f>IF('เช็คเวลาเรียน(ลูกเสือ)'!AQ27="","",'เช็คเวลาเรียน(ลูกเสือ)'!AQ27)</f>
        <v/>
      </c>
      <c r="R27" s="63" t="str">
        <f>IF('เช็คเวลาเรียน(ลูกเสือ)'!AR27="","",'เช็คเวลาเรียน(ลูกเสือ)'!AR27)</f>
        <v/>
      </c>
      <c r="S27" s="63" t="str">
        <f>IF('เช็คเวลาเรียน(ลูกเสือ)'!AS27="","",'เช็คเวลาเรียน(ลูกเสือ)'!AS27)</f>
        <v/>
      </c>
      <c r="T27" s="63" t="str">
        <f>IF('เช็คเวลาเรียน(ลูกเสือ)'!AT27="","",'เช็คเวลาเรียน(ลูกเสือ)'!AT27)</f>
        <v/>
      </c>
      <c r="U27" s="63" t="str">
        <f>IF('เช็คเวลาเรียน(ลูกเสือ)'!AU27="","",'เช็คเวลาเรียน(ลูกเสือ)'!AU27)</f>
        <v/>
      </c>
      <c r="V27" s="63" t="str">
        <f>IF('เช็คเวลาเรียน(ลูกเสือ)'!AV27="","",'เช็คเวลาเรียน(ลูกเสือ)'!AV27)</f>
        <v/>
      </c>
      <c r="W27" s="63" t="str">
        <f>IF('เช็คเวลาเรียน(ลูกเสือ)'!AW27="","",'เช็คเวลาเรียน(ลูกเสือ)'!AW27)</f>
        <v/>
      </c>
      <c r="X27" s="63" t="str">
        <f>IF('เช็คเวลาเรียน(ลูกเสือ)'!AX27="","",'เช็คเวลาเรียน(ลูกเสือ)'!AX27)</f>
        <v/>
      </c>
      <c r="Y27" s="63" t="str">
        <f>IF('เช็คเวลาเรียน(ลูกเสือ)'!AY27="","",'เช็คเวลาเรียน(ลูกเสือ)'!AY27)</f>
        <v/>
      </c>
      <c r="Z27" s="63" t="str">
        <f>IF('เช็คเวลาเรียน(ลูกเสือ)'!AZ27="","",'เช็คเวลาเรียน(ลูกเสือ)'!AZ27)</f>
        <v/>
      </c>
      <c r="AA27" s="63" t="str">
        <f>IF('เช็คเวลาเรียน(ลูกเสือ)'!BA27="","",'เช็คเวลาเรียน(ลูกเสือ)'!BA27)</f>
        <v/>
      </c>
      <c r="AB27" s="63" t="str">
        <f>IF('เช็คเวลาเรียน(ลูกเสือ)'!BB27="","",'เช็คเวลาเรียน(ลูกเสือ)'!BB27)</f>
        <v/>
      </c>
    </row>
    <row r="28" spans="1:28" ht="22.2" customHeight="1" x14ac:dyDescent="0.25">
      <c r="A28" s="66">
        <v>24</v>
      </c>
      <c r="B28" s="62"/>
      <c r="C28" s="63" t="str">
        <f>IF('เช็คเวลาเรียน(ลูกเสือ)'!AC28="","",'เช็คเวลาเรียน(ลูกเสือ)'!AC28)</f>
        <v/>
      </c>
      <c r="D28" s="63" t="str">
        <f>IF('เช็คเวลาเรียน(ลูกเสือ)'!AD28="","",'เช็คเวลาเรียน(ลูกเสือ)'!AD28)</f>
        <v/>
      </c>
      <c r="E28" s="63" t="str">
        <f>IF('เช็คเวลาเรียน(ลูกเสือ)'!AE28="","",'เช็คเวลาเรียน(ลูกเสือ)'!AE28)</f>
        <v/>
      </c>
      <c r="F28" s="63" t="str">
        <f>IF('เช็คเวลาเรียน(ลูกเสือ)'!AF28="","",'เช็คเวลาเรียน(ลูกเสือ)'!AF28)</f>
        <v/>
      </c>
      <c r="G28" s="63" t="str">
        <f>IF('เช็คเวลาเรียน(ลูกเสือ)'!AG28="","",'เช็คเวลาเรียน(ลูกเสือ)'!AG28)</f>
        <v/>
      </c>
      <c r="H28" s="63" t="str">
        <f>IF('เช็คเวลาเรียน(ลูกเสือ)'!AH28="","",'เช็คเวลาเรียน(ลูกเสือ)'!AH28)</f>
        <v/>
      </c>
      <c r="I28" s="63" t="str">
        <f>IF('เช็คเวลาเรียน(ลูกเสือ)'!AI28="","",'เช็คเวลาเรียน(ลูกเสือ)'!AI28)</f>
        <v/>
      </c>
      <c r="J28" s="63" t="str">
        <f>IF('เช็คเวลาเรียน(ลูกเสือ)'!AJ28="","",'เช็คเวลาเรียน(ลูกเสือ)'!AJ28)</f>
        <v/>
      </c>
      <c r="K28" s="63" t="str">
        <f>IF('เช็คเวลาเรียน(ลูกเสือ)'!AK28="","",'เช็คเวลาเรียน(ลูกเสือ)'!AK28)</f>
        <v/>
      </c>
      <c r="L28" s="63" t="str">
        <f>IF('เช็คเวลาเรียน(ลูกเสือ)'!AL28="","",'เช็คเวลาเรียน(ลูกเสือ)'!AL28)</f>
        <v/>
      </c>
      <c r="M28" s="63" t="str">
        <f>IF('เช็คเวลาเรียน(ลูกเสือ)'!AM28="","",'เช็คเวลาเรียน(ลูกเสือ)'!AM28)</f>
        <v/>
      </c>
      <c r="N28" s="63" t="str">
        <f>IF('เช็คเวลาเรียน(ลูกเสือ)'!AN28="","",'เช็คเวลาเรียน(ลูกเสือ)'!AN28)</f>
        <v/>
      </c>
      <c r="O28" s="63" t="str">
        <f>IF('เช็คเวลาเรียน(ลูกเสือ)'!AO28="","",'เช็คเวลาเรียน(ลูกเสือ)'!AO28)</f>
        <v/>
      </c>
      <c r="P28" s="63" t="str">
        <f>IF('เช็คเวลาเรียน(ลูกเสือ)'!AP28="","",'เช็คเวลาเรียน(ลูกเสือ)'!AP28)</f>
        <v/>
      </c>
      <c r="Q28" s="63" t="str">
        <f>IF('เช็คเวลาเรียน(ลูกเสือ)'!AQ28="","",'เช็คเวลาเรียน(ลูกเสือ)'!AQ28)</f>
        <v/>
      </c>
      <c r="R28" s="63" t="str">
        <f>IF('เช็คเวลาเรียน(ลูกเสือ)'!AR28="","",'เช็คเวลาเรียน(ลูกเสือ)'!AR28)</f>
        <v/>
      </c>
      <c r="S28" s="63" t="str">
        <f>IF('เช็คเวลาเรียน(ลูกเสือ)'!AS28="","",'เช็คเวลาเรียน(ลูกเสือ)'!AS28)</f>
        <v/>
      </c>
      <c r="T28" s="63" t="str">
        <f>IF('เช็คเวลาเรียน(ลูกเสือ)'!AT28="","",'เช็คเวลาเรียน(ลูกเสือ)'!AT28)</f>
        <v/>
      </c>
      <c r="U28" s="63" t="str">
        <f>IF('เช็คเวลาเรียน(ลูกเสือ)'!AU28="","",'เช็คเวลาเรียน(ลูกเสือ)'!AU28)</f>
        <v/>
      </c>
      <c r="V28" s="63" t="str">
        <f>IF('เช็คเวลาเรียน(ลูกเสือ)'!AV28="","",'เช็คเวลาเรียน(ลูกเสือ)'!AV28)</f>
        <v/>
      </c>
      <c r="W28" s="63" t="str">
        <f>IF('เช็คเวลาเรียน(ลูกเสือ)'!AW28="","",'เช็คเวลาเรียน(ลูกเสือ)'!AW28)</f>
        <v/>
      </c>
      <c r="X28" s="63" t="str">
        <f>IF('เช็คเวลาเรียน(ลูกเสือ)'!AX28="","",'เช็คเวลาเรียน(ลูกเสือ)'!AX28)</f>
        <v/>
      </c>
      <c r="Y28" s="63" t="str">
        <f>IF('เช็คเวลาเรียน(ลูกเสือ)'!AY28="","",'เช็คเวลาเรียน(ลูกเสือ)'!AY28)</f>
        <v/>
      </c>
      <c r="Z28" s="63" t="str">
        <f>IF('เช็คเวลาเรียน(ลูกเสือ)'!AZ28="","",'เช็คเวลาเรียน(ลูกเสือ)'!AZ28)</f>
        <v/>
      </c>
      <c r="AA28" s="63" t="str">
        <f>IF('เช็คเวลาเรียน(ลูกเสือ)'!BA28="","",'เช็คเวลาเรียน(ลูกเสือ)'!BA28)</f>
        <v/>
      </c>
      <c r="AB28" s="63" t="str">
        <f>IF('เช็คเวลาเรียน(ลูกเสือ)'!BB28="","",'เช็คเวลาเรียน(ลูกเสือ)'!BB28)</f>
        <v/>
      </c>
    </row>
    <row r="29" spans="1:28" ht="22.2" customHeight="1" x14ac:dyDescent="0.25">
      <c r="A29" s="66">
        <v>25</v>
      </c>
      <c r="B29" s="62"/>
      <c r="C29" s="63" t="str">
        <f>IF('เช็คเวลาเรียน(ลูกเสือ)'!AC29="","",'เช็คเวลาเรียน(ลูกเสือ)'!AC29)</f>
        <v/>
      </c>
      <c r="D29" s="63" t="str">
        <f>IF('เช็คเวลาเรียน(ลูกเสือ)'!AD29="","",'เช็คเวลาเรียน(ลูกเสือ)'!AD29)</f>
        <v/>
      </c>
      <c r="E29" s="63" t="str">
        <f>IF('เช็คเวลาเรียน(ลูกเสือ)'!AE29="","",'เช็คเวลาเรียน(ลูกเสือ)'!AE29)</f>
        <v/>
      </c>
      <c r="F29" s="63" t="str">
        <f>IF('เช็คเวลาเรียน(ลูกเสือ)'!AF29="","",'เช็คเวลาเรียน(ลูกเสือ)'!AF29)</f>
        <v/>
      </c>
      <c r="G29" s="63" t="str">
        <f>IF('เช็คเวลาเรียน(ลูกเสือ)'!AG29="","",'เช็คเวลาเรียน(ลูกเสือ)'!AG29)</f>
        <v/>
      </c>
      <c r="H29" s="63" t="str">
        <f>IF('เช็คเวลาเรียน(ลูกเสือ)'!AH29="","",'เช็คเวลาเรียน(ลูกเสือ)'!AH29)</f>
        <v/>
      </c>
      <c r="I29" s="63" t="str">
        <f>IF('เช็คเวลาเรียน(ลูกเสือ)'!AI29="","",'เช็คเวลาเรียน(ลูกเสือ)'!AI29)</f>
        <v/>
      </c>
      <c r="J29" s="63" t="str">
        <f>IF('เช็คเวลาเรียน(ลูกเสือ)'!AJ29="","",'เช็คเวลาเรียน(ลูกเสือ)'!AJ29)</f>
        <v/>
      </c>
      <c r="K29" s="63" t="str">
        <f>IF('เช็คเวลาเรียน(ลูกเสือ)'!AK29="","",'เช็คเวลาเรียน(ลูกเสือ)'!AK29)</f>
        <v/>
      </c>
      <c r="L29" s="63" t="str">
        <f>IF('เช็คเวลาเรียน(ลูกเสือ)'!AL29="","",'เช็คเวลาเรียน(ลูกเสือ)'!AL29)</f>
        <v/>
      </c>
      <c r="M29" s="63" t="str">
        <f>IF('เช็คเวลาเรียน(ลูกเสือ)'!AM29="","",'เช็คเวลาเรียน(ลูกเสือ)'!AM29)</f>
        <v/>
      </c>
      <c r="N29" s="63" t="str">
        <f>IF('เช็คเวลาเรียน(ลูกเสือ)'!AN29="","",'เช็คเวลาเรียน(ลูกเสือ)'!AN29)</f>
        <v/>
      </c>
      <c r="O29" s="63" t="str">
        <f>IF('เช็คเวลาเรียน(ลูกเสือ)'!AO29="","",'เช็คเวลาเรียน(ลูกเสือ)'!AO29)</f>
        <v/>
      </c>
      <c r="P29" s="63" t="str">
        <f>IF('เช็คเวลาเรียน(ลูกเสือ)'!AP29="","",'เช็คเวลาเรียน(ลูกเสือ)'!AP29)</f>
        <v/>
      </c>
      <c r="Q29" s="63" t="str">
        <f>IF('เช็คเวลาเรียน(ลูกเสือ)'!AQ29="","",'เช็คเวลาเรียน(ลูกเสือ)'!AQ29)</f>
        <v/>
      </c>
      <c r="R29" s="63" t="str">
        <f>IF('เช็คเวลาเรียน(ลูกเสือ)'!AR29="","",'เช็คเวลาเรียน(ลูกเสือ)'!AR29)</f>
        <v/>
      </c>
      <c r="S29" s="63" t="str">
        <f>IF('เช็คเวลาเรียน(ลูกเสือ)'!AS29="","",'เช็คเวลาเรียน(ลูกเสือ)'!AS29)</f>
        <v/>
      </c>
      <c r="T29" s="63" t="str">
        <f>IF('เช็คเวลาเรียน(ลูกเสือ)'!AT29="","",'เช็คเวลาเรียน(ลูกเสือ)'!AT29)</f>
        <v/>
      </c>
      <c r="U29" s="63" t="str">
        <f>IF('เช็คเวลาเรียน(ลูกเสือ)'!AU29="","",'เช็คเวลาเรียน(ลูกเสือ)'!AU29)</f>
        <v/>
      </c>
      <c r="V29" s="63" t="str">
        <f>IF('เช็คเวลาเรียน(ลูกเสือ)'!AV29="","",'เช็คเวลาเรียน(ลูกเสือ)'!AV29)</f>
        <v/>
      </c>
      <c r="W29" s="63" t="str">
        <f>IF('เช็คเวลาเรียน(ลูกเสือ)'!AW29="","",'เช็คเวลาเรียน(ลูกเสือ)'!AW29)</f>
        <v/>
      </c>
      <c r="X29" s="63" t="str">
        <f>IF('เช็คเวลาเรียน(ลูกเสือ)'!AX29="","",'เช็คเวลาเรียน(ลูกเสือ)'!AX29)</f>
        <v/>
      </c>
      <c r="Y29" s="63" t="str">
        <f>IF('เช็คเวลาเรียน(ลูกเสือ)'!AY29="","",'เช็คเวลาเรียน(ลูกเสือ)'!AY29)</f>
        <v/>
      </c>
      <c r="Z29" s="63" t="str">
        <f>IF('เช็คเวลาเรียน(ลูกเสือ)'!AZ29="","",'เช็คเวลาเรียน(ลูกเสือ)'!AZ29)</f>
        <v/>
      </c>
      <c r="AA29" s="63" t="str">
        <f>IF('เช็คเวลาเรียน(ลูกเสือ)'!BA29="","",'เช็คเวลาเรียน(ลูกเสือ)'!BA29)</f>
        <v/>
      </c>
      <c r="AB29" s="63" t="str">
        <f>IF('เช็คเวลาเรียน(ลูกเสือ)'!BB29="","",'เช็คเวลาเรียน(ลูกเสือ)'!BB29)</f>
        <v/>
      </c>
    </row>
    <row r="30" spans="1:28" ht="22.2" customHeight="1" x14ac:dyDescent="0.25">
      <c r="A30" s="66">
        <v>26</v>
      </c>
      <c r="B30" s="62"/>
      <c r="C30" s="63" t="str">
        <f>IF('เช็คเวลาเรียน(ลูกเสือ)'!AC30="","",'เช็คเวลาเรียน(ลูกเสือ)'!AC30)</f>
        <v/>
      </c>
      <c r="D30" s="63" t="str">
        <f>IF('เช็คเวลาเรียน(ลูกเสือ)'!AD30="","",'เช็คเวลาเรียน(ลูกเสือ)'!AD30)</f>
        <v/>
      </c>
      <c r="E30" s="63" t="str">
        <f>IF('เช็คเวลาเรียน(ลูกเสือ)'!AE30="","",'เช็คเวลาเรียน(ลูกเสือ)'!AE30)</f>
        <v/>
      </c>
      <c r="F30" s="63" t="str">
        <f>IF('เช็คเวลาเรียน(ลูกเสือ)'!AF30="","",'เช็คเวลาเรียน(ลูกเสือ)'!AF30)</f>
        <v/>
      </c>
      <c r="G30" s="63" t="str">
        <f>IF('เช็คเวลาเรียน(ลูกเสือ)'!AG30="","",'เช็คเวลาเรียน(ลูกเสือ)'!AG30)</f>
        <v/>
      </c>
      <c r="H30" s="63" t="str">
        <f>IF('เช็คเวลาเรียน(ลูกเสือ)'!AH30="","",'เช็คเวลาเรียน(ลูกเสือ)'!AH30)</f>
        <v/>
      </c>
      <c r="I30" s="63" t="str">
        <f>IF('เช็คเวลาเรียน(ลูกเสือ)'!AI30="","",'เช็คเวลาเรียน(ลูกเสือ)'!AI30)</f>
        <v/>
      </c>
      <c r="J30" s="63" t="str">
        <f>IF('เช็คเวลาเรียน(ลูกเสือ)'!AJ30="","",'เช็คเวลาเรียน(ลูกเสือ)'!AJ30)</f>
        <v/>
      </c>
      <c r="K30" s="63" t="str">
        <f>IF('เช็คเวลาเรียน(ลูกเสือ)'!AK30="","",'เช็คเวลาเรียน(ลูกเสือ)'!AK30)</f>
        <v/>
      </c>
      <c r="L30" s="63" t="str">
        <f>IF('เช็คเวลาเรียน(ลูกเสือ)'!AL30="","",'เช็คเวลาเรียน(ลูกเสือ)'!AL30)</f>
        <v/>
      </c>
      <c r="M30" s="63" t="str">
        <f>IF('เช็คเวลาเรียน(ลูกเสือ)'!AM30="","",'เช็คเวลาเรียน(ลูกเสือ)'!AM30)</f>
        <v/>
      </c>
      <c r="N30" s="63" t="str">
        <f>IF('เช็คเวลาเรียน(ลูกเสือ)'!AN30="","",'เช็คเวลาเรียน(ลูกเสือ)'!AN30)</f>
        <v/>
      </c>
      <c r="O30" s="63" t="str">
        <f>IF('เช็คเวลาเรียน(ลูกเสือ)'!AO30="","",'เช็คเวลาเรียน(ลูกเสือ)'!AO30)</f>
        <v/>
      </c>
      <c r="P30" s="63" t="str">
        <f>IF('เช็คเวลาเรียน(ลูกเสือ)'!AP30="","",'เช็คเวลาเรียน(ลูกเสือ)'!AP30)</f>
        <v/>
      </c>
      <c r="Q30" s="63" t="str">
        <f>IF('เช็คเวลาเรียน(ลูกเสือ)'!AQ30="","",'เช็คเวลาเรียน(ลูกเสือ)'!AQ30)</f>
        <v/>
      </c>
      <c r="R30" s="63" t="str">
        <f>IF('เช็คเวลาเรียน(ลูกเสือ)'!AR30="","",'เช็คเวลาเรียน(ลูกเสือ)'!AR30)</f>
        <v/>
      </c>
      <c r="S30" s="63" t="str">
        <f>IF('เช็คเวลาเรียน(ลูกเสือ)'!AS30="","",'เช็คเวลาเรียน(ลูกเสือ)'!AS30)</f>
        <v/>
      </c>
      <c r="T30" s="63" t="str">
        <f>IF('เช็คเวลาเรียน(ลูกเสือ)'!AT30="","",'เช็คเวลาเรียน(ลูกเสือ)'!AT30)</f>
        <v/>
      </c>
      <c r="U30" s="63" t="str">
        <f>IF('เช็คเวลาเรียน(ลูกเสือ)'!AU30="","",'เช็คเวลาเรียน(ลูกเสือ)'!AU30)</f>
        <v/>
      </c>
      <c r="V30" s="63" t="str">
        <f>IF('เช็คเวลาเรียน(ลูกเสือ)'!AV30="","",'เช็คเวลาเรียน(ลูกเสือ)'!AV30)</f>
        <v/>
      </c>
      <c r="W30" s="63" t="str">
        <f>IF('เช็คเวลาเรียน(ลูกเสือ)'!AW30="","",'เช็คเวลาเรียน(ลูกเสือ)'!AW30)</f>
        <v/>
      </c>
      <c r="X30" s="63" t="str">
        <f>IF('เช็คเวลาเรียน(ลูกเสือ)'!AX30="","",'เช็คเวลาเรียน(ลูกเสือ)'!AX30)</f>
        <v/>
      </c>
      <c r="Y30" s="63" t="str">
        <f>IF('เช็คเวลาเรียน(ลูกเสือ)'!AY30="","",'เช็คเวลาเรียน(ลูกเสือ)'!AY30)</f>
        <v/>
      </c>
      <c r="Z30" s="63" t="str">
        <f>IF('เช็คเวลาเรียน(ลูกเสือ)'!AZ30="","",'เช็คเวลาเรียน(ลูกเสือ)'!AZ30)</f>
        <v/>
      </c>
      <c r="AA30" s="63" t="str">
        <f>IF('เช็คเวลาเรียน(ลูกเสือ)'!BA30="","",'เช็คเวลาเรียน(ลูกเสือ)'!BA30)</f>
        <v/>
      </c>
      <c r="AB30" s="63" t="str">
        <f>IF('เช็คเวลาเรียน(ลูกเสือ)'!BB30="","",'เช็คเวลาเรียน(ลูกเสือ)'!BB30)</f>
        <v/>
      </c>
    </row>
    <row r="31" spans="1:28" ht="22.2" customHeight="1" x14ac:dyDescent="0.25">
      <c r="A31" s="66">
        <v>27</v>
      </c>
      <c r="B31" s="62"/>
      <c r="C31" s="63" t="str">
        <f>IF('เช็คเวลาเรียน(ลูกเสือ)'!AC31="","",'เช็คเวลาเรียน(ลูกเสือ)'!AC31)</f>
        <v/>
      </c>
      <c r="D31" s="63" t="str">
        <f>IF('เช็คเวลาเรียน(ลูกเสือ)'!AD31="","",'เช็คเวลาเรียน(ลูกเสือ)'!AD31)</f>
        <v/>
      </c>
      <c r="E31" s="63" t="str">
        <f>IF('เช็คเวลาเรียน(ลูกเสือ)'!AE31="","",'เช็คเวลาเรียน(ลูกเสือ)'!AE31)</f>
        <v/>
      </c>
      <c r="F31" s="63" t="str">
        <f>IF('เช็คเวลาเรียน(ลูกเสือ)'!AF31="","",'เช็คเวลาเรียน(ลูกเสือ)'!AF31)</f>
        <v/>
      </c>
      <c r="G31" s="63" t="str">
        <f>IF('เช็คเวลาเรียน(ลูกเสือ)'!AG31="","",'เช็คเวลาเรียน(ลูกเสือ)'!AG31)</f>
        <v/>
      </c>
      <c r="H31" s="63" t="str">
        <f>IF('เช็คเวลาเรียน(ลูกเสือ)'!AH31="","",'เช็คเวลาเรียน(ลูกเสือ)'!AH31)</f>
        <v/>
      </c>
      <c r="I31" s="63" t="str">
        <f>IF('เช็คเวลาเรียน(ลูกเสือ)'!AI31="","",'เช็คเวลาเรียน(ลูกเสือ)'!AI31)</f>
        <v/>
      </c>
      <c r="J31" s="63" t="str">
        <f>IF('เช็คเวลาเรียน(ลูกเสือ)'!AJ31="","",'เช็คเวลาเรียน(ลูกเสือ)'!AJ31)</f>
        <v/>
      </c>
      <c r="K31" s="63" t="str">
        <f>IF('เช็คเวลาเรียน(ลูกเสือ)'!AK31="","",'เช็คเวลาเรียน(ลูกเสือ)'!AK31)</f>
        <v/>
      </c>
      <c r="L31" s="63" t="str">
        <f>IF('เช็คเวลาเรียน(ลูกเสือ)'!AL31="","",'เช็คเวลาเรียน(ลูกเสือ)'!AL31)</f>
        <v/>
      </c>
      <c r="M31" s="63" t="str">
        <f>IF('เช็คเวลาเรียน(ลูกเสือ)'!AM31="","",'เช็คเวลาเรียน(ลูกเสือ)'!AM31)</f>
        <v/>
      </c>
      <c r="N31" s="63" t="str">
        <f>IF('เช็คเวลาเรียน(ลูกเสือ)'!AN31="","",'เช็คเวลาเรียน(ลูกเสือ)'!AN31)</f>
        <v/>
      </c>
      <c r="O31" s="63" t="str">
        <f>IF('เช็คเวลาเรียน(ลูกเสือ)'!AO31="","",'เช็คเวลาเรียน(ลูกเสือ)'!AO31)</f>
        <v/>
      </c>
      <c r="P31" s="63" t="str">
        <f>IF('เช็คเวลาเรียน(ลูกเสือ)'!AP31="","",'เช็คเวลาเรียน(ลูกเสือ)'!AP31)</f>
        <v/>
      </c>
      <c r="Q31" s="63" t="str">
        <f>IF('เช็คเวลาเรียน(ลูกเสือ)'!AQ31="","",'เช็คเวลาเรียน(ลูกเสือ)'!AQ31)</f>
        <v/>
      </c>
      <c r="R31" s="63" t="str">
        <f>IF('เช็คเวลาเรียน(ลูกเสือ)'!AR31="","",'เช็คเวลาเรียน(ลูกเสือ)'!AR31)</f>
        <v/>
      </c>
      <c r="S31" s="63" t="str">
        <f>IF('เช็คเวลาเรียน(ลูกเสือ)'!AS31="","",'เช็คเวลาเรียน(ลูกเสือ)'!AS31)</f>
        <v/>
      </c>
      <c r="T31" s="63" t="str">
        <f>IF('เช็คเวลาเรียน(ลูกเสือ)'!AT31="","",'เช็คเวลาเรียน(ลูกเสือ)'!AT31)</f>
        <v/>
      </c>
      <c r="U31" s="63" t="str">
        <f>IF('เช็คเวลาเรียน(ลูกเสือ)'!AU31="","",'เช็คเวลาเรียน(ลูกเสือ)'!AU31)</f>
        <v/>
      </c>
      <c r="V31" s="63" t="str">
        <f>IF('เช็คเวลาเรียน(ลูกเสือ)'!AV31="","",'เช็คเวลาเรียน(ลูกเสือ)'!AV31)</f>
        <v/>
      </c>
      <c r="W31" s="63" t="str">
        <f>IF('เช็คเวลาเรียน(ลูกเสือ)'!AW31="","",'เช็คเวลาเรียน(ลูกเสือ)'!AW31)</f>
        <v/>
      </c>
      <c r="X31" s="63" t="str">
        <f>IF('เช็คเวลาเรียน(ลูกเสือ)'!AX31="","",'เช็คเวลาเรียน(ลูกเสือ)'!AX31)</f>
        <v/>
      </c>
      <c r="Y31" s="63" t="str">
        <f>IF('เช็คเวลาเรียน(ลูกเสือ)'!AY31="","",'เช็คเวลาเรียน(ลูกเสือ)'!AY31)</f>
        <v/>
      </c>
      <c r="Z31" s="63" t="str">
        <f>IF('เช็คเวลาเรียน(ลูกเสือ)'!AZ31="","",'เช็คเวลาเรียน(ลูกเสือ)'!AZ31)</f>
        <v/>
      </c>
      <c r="AA31" s="63" t="str">
        <f>IF('เช็คเวลาเรียน(ลูกเสือ)'!BA31="","",'เช็คเวลาเรียน(ลูกเสือ)'!BA31)</f>
        <v/>
      </c>
      <c r="AB31" s="63" t="str">
        <f>IF('เช็คเวลาเรียน(ลูกเสือ)'!BB31="","",'เช็คเวลาเรียน(ลูกเสือ)'!BB31)</f>
        <v/>
      </c>
    </row>
    <row r="32" spans="1:28" ht="22.2" customHeight="1" x14ac:dyDescent="0.25">
      <c r="A32" s="66">
        <v>28</v>
      </c>
      <c r="B32" s="62"/>
      <c r="C32" s="63" t="str">
        <f>IF('เช็คเวลาเรียน(ลูกเสือ)'!AC32="","",'เช็คเวลาเรียน(ลูกเสือ)'!AC32)</f>
        <v/>
      </c>
      <c r="D32" s="63" t="str">
        <f>IF('เช็คเวลาเรียน(ลูกเสือ)'!AD32="","",'เช็คเวลาเรียน(ลูกเสือ)'!AD32)</f>
        <v/>
      </c>
      <c r="E32" s="63" t="str">
        <f>IF('เช็คเวลาเรียน(ลูกเสือ)'!AE32="","",'เช็คเวลาเรียน(ลูกเสือ)'!AE32)</f>
        <v/>
      </c>
      <c r="F32" s="63" t="str">
        <f>IF('เช็คเวลาเรียน(ลูกเสือ)'!AF32="","",'เช็คเวลาเรียน(ลูกเสือ)'!AF32)</f>
        <v/>
      </c>
      <c r="G32" s="63" t="str">
        <f>IF('เช็คเวลาเรียน(ลูกเสือ)'!AG32="","",'เช็คเวลาเรียน(ลูกเสือ)'!AG32)</f>
        <v/>
      </c>
      <c r="H32" s="63" t="str">
        <f>IF('เช็คเวลาเรียน(ลูกเสือ)'!AH32="","",'เช็คเวลาเรียน(ลูกเสือ)'!AH32)</f>
        <v/>
      </c>
      <c r="I32" s="63" t="str">
        <f>IF('เช็คเวลาเรียน(ลูกเสือ)'!AI32="","",'เช็คเวลาเรียน(ลูกเสือ)'!AI32)</f>
        <v/>
      </c>
      <c r="J32" s="63" t="str">
        <f>IF('เช็คเวลาเรียน(ลูกเสือ)'!AJ32="","",'เช็คเวลาเรียน(ลูกเสือ)'!AJ32)</f>
        <v/>
      </c>
      <c r="K32" s="63" t="str">
        <f>IF('เช็คเวลาเรียน(ลูกเสือ)'!AK32="","",'เช็คเวลาเรียน(ลูกเสือ)'!AK32)</f>
        <v/>
      </c>
      <c r="L32" s="63" t="str">
        <f>IF('เช็คเวลาเรียน(ลูกเสือ)'!AL32="","",'เช็คเวลาเรียน(ลูกเสือ)'!AL32)</f>
        <v/>
      </c>
      <c r="M32" s="63" t="str">
        <f>IF('เช็คเวลาเรียน(ลูกเสือ)'!AM32="","",'เช็คเวลาเรียน(ลูกเสือ)'!AM32)</f>
        <v/>
      </c>
      <c r="N32" s="63" t="str">
        <f>IF('เช็คเวลาเรียน(ลูกเสือ)'!AN32="","",'เช็คเวลาเรียน(ลูกเสือ)'!AN32)</f>
        <v/>
      </c>
      <c r="O32" s="63" t="str">
        <f>IF('เช็คเวลาเรียน(ลูกเสือ)'!AO32="","",'เช็คเวลาเรียน(ลูกเสือ)'!AO32)</f>
        <v/>
      </c>
      <c r="P32" s="63" t="str">
        <f>IF('เช็คเวลาเรียน(ลูกเสือ)'!AP32="","",'เช็คเวลาเรียน(ลูกเสือ)'!AP32)</f>
        <v/>
      </c>
      <c r="Q32" s="63" t="str">
        <f>IF('เช็คเวลาเรียน(ลูกเสือ)'!AQ32="","",'เช็คเวลาเรียน(ลูกเสือ)'!AQ32)</f>
        <v/>
      </c>
      <c r="R32" s="63" t="str">
        <f>IF('เช็คเวลาเรียน(ลูกเสือ)'!AR32="","",'เช็คเวลาเรียน(ลูกเสือ)'!AR32)</f>
        <v/>
      </c>
      <c r="S32" s="63" t="str">
        <f>IF('เช็คเวลาเรียน(ลูกเสือ)'!AS32="","",'เช็คเวลาเรียน(ลูกเสือ)'!AS32)</f>
        <v/>
      </c>
      <c r="T32" s="63" t="str">
        <f>IF('เช็คเวลาเรียน(ลูกเสือ)'!AT32="","",'เช็คเวลาเรียน(ลูกเสือ)'!AT32)</f>
        <v/>
      </c>
      <c r="U32" s="63" t="str">
        <f>IF('เช็คเวลาเรียน(ลูกเสือ)'!AU32="","",'เช็คเวลาเรียน(ลูกเสือ)'!AU32)</f>
        <v/>
      </c>
      <c r="V32" s="63" t="str">
        <f>IF('เช็คเวลาเรียน(ลูกเสือ)'!AV32="","",'เช็คเวลาเรียน(ลูกเสือ)'!AV32)</f>
        <v/>
      </c>
      <c r="W32" s="63" t="str">
        <f>IF('เช็คเวลาเรียน(ลูกเสือ)'!AW32="","",'เช็คเวลาเรียน(ลูกเสือ)'!AW32)</f>
        <v/>
      </c>
      <c r="X32" s="63" t="str">
        <f>IF('เช็คเวลาเรียน(ลูกเสือ)'!AX32="","",'เช็คเวลาเรียน(ลูกเสือ)'!AX32)</f>
        <v/>
      </c>
      <c r="Y32" s="63" t="str">
        <f>IF('เช็คเวลาเรียน(ลูกเสือ)'!AY32="","",'เช็คเวลาเรียน(ลูกเสือ)'!AY32)</f>
        <v/>
      </c>
      <c r="Z32" s="63" t="str">
        <f>IF('เช็คเวลาเรียน(ลูกเสือ)'!AZ32="","",'เช็คเวลาเรียน(ลูกเสือ)'!AZ32)</f>
        <v/>
      </c>
      <c r="AA32" s="63" t="str">
        <f>IF('เช็คเวลาเรียน(ลูกเสือ)'!BA32="","",'เช็คเวลาเรียน(ลูกเสือ)'!BA32)</f>
        <v/>
      </c>
      <c r="AB32" s="63" t="str">
        <f>IF('เช็คเวลาเรียน(ลูกเสือ)'!BB32="","",'เช็คเวลาเรียน(ลูกเสือ)'!BB32)</f>
        <v/>
      </c>
    </row>
    <row r="33" spans="1:28" ht="22.2" customHeight="1" x14ac:dyDescent="0.25">
      <c r="A33" s="66">
        <v>29</v>
      </c>
      <c r="B33" s="62"/>
      <c r="C33" s="63" t="str">
        <f>IF('เช็คเวลาเรียน(ลูกเสือ)'!AC33="","",'เช็คเวลาเรียน(ลูกเสือ)'!AC33)</f>
        <v/>
      </c>
      <c r="D33" s="63" t="str">
        <f>IF('เช็คเวลาเรียน(ลูกเสือ)'!AD33="","",'เช็คเวลาเรียน(ลูกเสือ)'!AD33)</f>
        <v/>
      </c>
      <c r="E33" s="63" t="str">
        <f>IF('เช็คเวลาเรียน(ลูกเสือ)'!AE33="","",'เช็คเวลาเรียน(ลูกเสือ)'!AE33)</f>
        <v/>
      </c>
      <c r="F33" s="63" t="str">
        <f>IF('เช็คเวลาเรียน(ลูกเสือ)'!AF33="","",'เช็คเวลาเรียน(ลูกเสือ)'!AF33)</f>
        <v/>
      </c>
      <c r="G33" s="63" t="str">
        <f>IF('เช็คเวลาเรียน(ลูกเสือ)'!AG33="","",'เช็คเวลาเรียน(ลูกเสือ)'!AG33)</f>
        <v/>
      </c>
      <c r="H33" s="63" t="str">
        <f>IF('เช็คเวลาเรียน(ลูกเสือ)'!AH33="","",'เช็คเวลาเรียน(ลูกเสือ)'!AH33)</f>
        <v/>
      </c>
      <c r="I33" s="63" t="str">
        <f>IF('เช็คเวลาเรียน(ลูกเสือ)'!AI33="","",'เช็คเวลาเรียน(ลูกเสือ)'!AI33)</f>
        <v/>
      </c>
      <c r="J33" s="63" t="str">
        <f>IF('เช็คเวลาเรียน(ลูกเสือ)'!AJ33="","",'เช็คเวลาเรียน(ลูกเสือ)'!AJ33)</f>
        <v/>
      </c>
      <c r="K33" s="63" t="str">
        <f>IF('เช็คเวลาเรียน(ลูกเสือ)'!AK33="","",'เช็คเวลาเรียน(ลูกเสือ)'!AK33)</f>
        <v/>
      </c>
      <c r="L33" s="63" t="str">
        <f>IF('เช็คเวลาเรียน(ลูกเสือ)'!AL33="","",'เช็คเวลาเรียน(ลูกเสือ)'!AL33)</f>
        <v/>
      </c>
      <c r="M33" s="63" t="str">
        <f>IF('เช็คเวลาเรียน(ลูกเสือ)'!AM33="","",'เช็คเวลาเรียน(ลูกเสือ)'!AM33)</f>
        <v/>
      </c>
      <c r="N33" s="63" t="str">
        <f>IF('เช็คเวลาเรียน(ลูกเสือ)'!AN33="","",'เช็คเวลาเรียน(ลูกเสือ)'!AN33)</f>
        <v/>
      </c>
      <c r="O33" s="63" t="str">
        <f>IF('เช็คเวลาเรียน(ลูกเสือ)'!AO33="","",'เช็คเวลาเรียน(ลูกเสือ)'!AO33)</f>
        <v/>
      </c>
      <c r="P33" s="63" t="str">
        <f>IF('เช็คเวลาเรียน(ลูกเสือ)'!AP33="","",'เช็คเวลาเรียน(ลูกเสือ)'!AP33)</f>
        <v/>
      </c>
      <c r="Q33" s="63" t="str">
        <f>IF('เช็คเวลาเรียน(ลูกเสือ)'!AQ33="","",'เช็คเวลาเรียน(ลูกเสือ)'!AQ33)</f>
        <v/>
      </c>
      <c r="R33" s="63" t="str">
        <f>IF('เช็คเวลาเรียน(ลูกเสือ)'!AR33="","",'เช็คเวลาเรียน(ลูกเสือ)'!AR33)</f>
        <v/>
      </c>
      <c r="S33" s="63" t="str">
        <f>IF('เช็คเวลาเรียน(ลูกเสือ)'!AS33="","",'เช็คเวลาเรียน(ลูกเสือ)'!AS33)</f>
        <v/>
      </c>
      <c r="T33" s="63" t="str">
        <f>IF('เช็คเวลาเรียน(ลูกเสือ)'!AT33="","",'เช็คเวลาเรียน(ลูกเสือ)'!AT33)</f>
        <v/>
      </c>
      <c r="U33" s="63" t="str">
        <f>IF('เช็คเวลาเรียน(ลูกเสือ)'!AU33="","",'เช็คเวลาเรียน(ลูกเสือ)'!AU33)</f>
        <v/>
      </c>
      <c r="V33" s="63" t="str">
        <f>IF('เช็คเวลาเรียน(ลูกเสือ)'!AV33="","",'เช็คเวลาเรียน(ลูกเสือ)'!AV33)</f>
        <v/>
      </c>
      <c r="W33" s="63" t="str">
        <f>IF('เช็คเวลาเรียน(ลูกเสือ)'!AW33="","",'เช็คเวลาเรียน(ลูกเสือ)'!AW33)</f>
        <v/>
      </c>
      <c r="X33" s="63" t="str">
        <f>IF('เช็คเวลาเรียน(ลูกเสือ)'!AX33="","",'เช็คเวลาเรียน(ลูกเสือ)'!AX33)</f>
        <v/>
      </c>
      <c r="Y33" s="63" t="str">
        <f>IF('เช็คเวลาเรียน(ลูกเสือ)'!AY33="","",'เช็คเวลาเรียน(ลูกเสือ)'!AY33)</f>
        <v/>
      </c>
      <c r="Z33" s="63" t="str">
        <f>IF('เช็คเวลาเรียน(ลูกเสือ)'!AZ33="","",'เช็คเวลาเรียน(ลูกเสือ)'!AZ33)</f>
        <v/>
      </c>
      <c r="AA33" s="63" t="str">
        <f>IF('เช็คเวลาเรียน(ลูกเสือ)'!BA33="","",'เช็คเวลาเรียน(ลูกเสือ)'!BA33)</f>
        <v/>
      </c>
      <c r="AB33" s="63" t="str">
        <f>IF('เช็คเวลาเรียน(ลูกเสือ)'!BB33="","",'เช็คเวลาเรียน(ลูกเสือ)'!BB33)</f>
        <v/>
      </c>
    </row>
    <row r="34" spans="1:28" ht="22.2" customHeight="1" x14ac:dyDescent="0.25">
      <c r="A34" s="66">
        <v>30</v>
      </c>
      <c r="B34" s="62"/>
      <c r="C34" s="63" t="str">
        <f>IF('เช็คเวลาเรียน(ลูกเสือ)'!AC34="","",'เช็คเวลาเรียน(ลูกเสือ)'!AC34)</f>
        <v/>
      </c>
      <c r="D34" s="63" t="str">
        <f>IF('เช็คเวลาเรียน(ลูกเสือ)'!AD34="","",'เช็คเวลาเรียน(ลูกเสือ)'!AD34)</f>
        <v/>
      </c>
      <c r="E34" s="63" t="str">
        <f>IF('เช็คเวลาเรียน(ลูกเสือ)'!AE34="","",'เช็คเวลาเรียน(ลูกเสือ)'!AE34)</f>
        <v/>
      </c>
      <c r="F34" s="63" t="str">
        <f>IF('เช็คเวลาเรียน(ลูกเสือ)'!AF34="","",'เช็คเวลาเรียน(ลูกเสือ)'!AF34)</f>
        <v/>
      </c>
      <c r="G34" s="63" t="str">
        <f>IF('เช็คเวลาเรียน(ลูกเสือ)'!AG34="","",'เช็คเวลาเรียน(ลูกเสือ)'!AG34)</f>
        <v/>
      </c>
      <c r="H34" s="63" t="str">
        <f>IF('เช็คเวลาเรียน(ลูกเสือ)'!AH34="","",'เช็คเวลาเรียน(ลูกเสือ)'!AH34)</f>
        <v/>
      </c>
      <c r="I34" s="63" t="str">
        <f>IF('เช็คเวลาเรียน(ลูกเสือ)'!AI34="","",'เช็คเวลาเรียน(ลูกเสือ)'!AI34)</f>
        <v/>
      </c>
      <c r="J34" s="63" t="str">
        <f>IF('เช็คเวลาเรียน(ลูกเสือ)'!AJ34="","",'เช็คเวลาเรียน(ลูกเสือ)'!AJ34)</f>
        <v/>
      </c>
      <c r="K34" s="63" t="str">
        <f>IF('เช็คเวลาเรียน(ลูกเสือ)'!AK34="","",'เช็คเวลาเรียน(ลูกเสือ)'!AK34)</f>
        <v/>
      </c>
      <c r="L34" s="63" t="str">
        <f>IF('เช็คเวลาเรียน(ลูกเสือ)'!AL34="","",'เช็คเวลาเรียน(ลูกเสือ)'!AL34)</f>
        <v/>
      </c>
      <c r="M34" s="63" t="str">
        <f>IF('เช็คเวลาเรียน(ลูกเสือ)'!AM34="","",'เช็คเวลาเรียน(ลูกเสือ)'!AM34)</f>
        <v/>
      </c>
      <c r="N34" s="63" t="str">
        <f>IF('เช็คเวลาเรียน(ลูกเสือ)'!AN34="","",'เช็คเวลาเรียน(ลูกเสือ)'!AN34)</f>
        <v/>
      </c>
      <c r="O34" s="63" t="str">
        <f>IF('เช็คเวลาเรียน(ลูกเสือ)'!AO34="","",'เช็คเวลาเรียน(ลูกเสือ)'!AO34)</f>
        <v/>
      </c>
      <c r="P34" s="63" t="str">
        <f>IF('เช็คเวลาเรียน(ลูกเสือ)'!AP34="","",'เช็คเวลาเรียน(ลูกเสือ)'!AP34)</f>
        <v/>
      </c>
      <c r="Q34" s="63" t="str">
        <f>IF('เช็คเวลาเรียน(ลูกเสือ)'!AQ34="","",'เช็คเวลาเรียน(ลูกเสือ)'!AQ34)</f>
        <v/>
      </c>
      <c r="R34" s="63" t="str">
        <f>IF('เช็คเวลาเรียน(ลูกเสือ)'!AR34="","",'เช็คเวลาเรียน(ลูกเสือ)'!AR34)</f>
        <v/>
      </c>
      <c r="S34" s="63" t="str">
        <f>IF('เช็คเวลาเรียน(ลูกเสือ)'!AS34="","",'เช็คเวลาเรียน(ลูกเสือ)'!AS34)</f>
        <v/>
      </c>
      <c r="T34" s="63" t="str">
        <f>IF('เช็คเวลาเรียน(ลูกเสือ)'!AT34="","",'เช็คเวลาเรียน(ลูกเสือ)'!AT34)</f>
        <v/>
      </c>
      <c r="U34" s="63" t="str">
        <f>IF('เช็คเวลาเรียน(ลูกเสือ)'!AU34="","",'เช็คเวลาเรียน(ลูกเสือ)'!AU34)</f>
        <v/>
      </c>
      <c r="V34" s="63" t="str">
        <f>IF('เช็คเวลาเรียน(ลูกเสือ)'!AV34="","",'เช็คเวลาเรียน(ลูกเสือ)'!AV34)</f>
        <v/>
      </c>
      <c r="W34" s="63" t="str">
        <f>IF('เช็คเวลาเรียน(ลูกเสือ)'!AW34="","",'เช็คเวลาเรียน(ลูกเสือ)'!AW34)</f>
        <v/>
      </c>
      <c r="X34" s="63" t="str">
        <f>IF('เช็คเวลาเรียน(ลูกเสือ)'!AX34="","",'เช็คเวลาเรียน(ลูกเสือ)'!AX34)</f>
        <v/>
      </c>
      <c r="Y34" s="63" t="str">
        <f>IF('เช็คเวลาเรียน(ลูกเสือ)'!AY34="","",'เช็คเวลาเรียน(ลูกเสือ)'!AY34)</f>
        <v/>
      </c>
      <c r="Z34" s="63" t="str">
        <f>IF('เช็คเวลาเรียน(ลูกเสือ)'!AZ34="","",'เช็คเวลาเรียน(ลูกเสือ)'!AZ34)</f>
        <v/>
      </c>
      <c r="AA34" s="63" t="str">
        <f>IF('เช็คเวลาเรียน(ลูกเสือ)'!BA34="","",'เช็คเวลาเรียน(ลูกเสือ)'!BA34)</f>
        <v/>
      </c>
      <c r="AB34" s="63" t="str">
        <f>IF('เช็คเวลาเรียน(ลูกเสือ)'!BB34="","",'เช็คเวลาเรียน(ลูกเสือ)'!BB34)</f>
        <v/>
      </c>
    </row>
    <row r="35" spans="1:28" ht="22.2" customHeight="1" x14ac:dyDescent="0.25">
      <c r="A35" s="66">
        <v>31</v>
      </c>
      <c r="B35" s="62"/>
      <c r="C35" s="63" t="str">
        <f>IF('เช็คเวลาเรียน(ลูกเสือ)'!AC35="","",'เช็คเวลาเรียน(ลูกเสือ)'!AC35)</f>
        <v/>
      </c>
      <c r="D35" s="63" t="str">
        <f>IF('เช็คเวลาเรียน(ลูกเสือ)'!AD35="","",'เช็คเวลาเรียน(ลูกเสือ)'!AD35)</f>
        <v/>
      </c>
      <c r="E35" s="63" t="str">
        <f>IF('เช็คเวลาเรียน(ลูกเสือ)'!AE35="","",'เช็คเวลาเรียน(ลูกเสือ)'!AE35)</f>
        <v/>
      </c>
      <c r="F35" s="63" t="str">
        <f>IF('เช็คเวลาเรียน(ลูกเสือ)'!AF35="","",'เช็คเวลาเรียน(ลูกเสือ)'!AF35)</f>
        <v/>
      </c>
      <c r="G35" s="63" t="str">
        <f>IF('เช็คเวลาเรียน(ลูกเสือ)'!AG35="","",'เช็คเวลาเรียน(ลูกเสือ)'!AG35)</f>
        <v/>
      </c>
      <c r="H35" s="63" t="str">
        <f>IF('เช็คเวลาเรียน(ลูกเสือ)'!AH35="","",'เช็คเวลาเรียน(ลูกเสือ)'!AH35)</f>
        <v/>
      </c>
      <c r="I35" s="63" t="str">
        <f>IF('เช็คเวลาเรียน(ลูกเสือ)'!AI35="","",'เช็คเวลาเรียน(ลูกเสือ)'!AI35)</f>
        <v/>
      </c>
      <c r="J35" s="63" t="str">
        <f>IF('เช็คเวลาเรียน(ลูกเสือ)'!AJ35="","",'เช็คเวลาเรียน(ลูกเสือ)'!AJ35)</f>
        <v/>
      </c>
      <c r="K35" s="63" t="str">
        <f>IF('เช็คเวลาเรียน(ลูกเสือ)'!AK35="","",'เช็คเวลาเรียน(ลูกเสือ)'!AK35)</f>
        <v/>
      </c>
      <c r="L35" s="63" t="str">
        <f>IF('เช็คเวลาเรียน(ลูกเสือ)'!AL35="","",'เช็คเวลาเรียน(ลูกเสือ)'!AL35)</f>
        <v/>
      </c>
      <c r="M35" s="63" t="str">
        <f>IF('เช็คเวลาเรียน(ลูกเสือ)'!AM35="","",'เช็คเวลาเรียน(ลูกเสือ)'!AM35)</f>
        <v/>
      </c>
      <c r="N35" s="63" t="str">
        <f>IF('เช็คเวลาเรียน(ลูกเสือ)'!AN35="","",'เช็คเวลาเรียน(ลูกเสือ)'!AN35)</f>
        <v/>
      </c>
      <c r="O35" s="63" t="str">
        <f>IF('เช็คเวลาเรียน(ลูกเสือ)'!AO35="","",'เช็คเวลาเรียน(ลูกเสือ)'!AO35)</f>
        <v/>
      </c>
      <c r="P35" s="63" t="str">
        <f>IF('เช็คเวลาเรียน(ลูกเสือ)'!AP35="","",'เช็คเวลาเรียน(ลูกเสือ)'!AP35)</f>
        <v/>
      </c>
      <c r="Q35" s="63" t="str">
        <f>IF('เช็คเวลาเรียน(ลูกเสือ)'!AQ35="","",'เช็คเวลาเรียน(ลูกเสือ)'!AQ35)</f>
        <v/>
      </c>
      <c r="R35" s="63" t="str">
        <f>IF('เช็คเวลาเรียน(ลูกเสือ)'!AR35="","",'เช็คเวลาเรียน(ลูกเสือ)'!AR35)</f>
        <v/>
      </c>
      <c r="S35" s="63" t="str">
        <f>IF('เช็คเวลาเรียน(ลูกเสือ)'!AS35="","",'เช็คเวลาเรียน(ลูกเสือ)'!AS35)</f>
        <v/>
      </c>
      <c r="T35" s="63" t="str">
        <f>IF('เช็คเวลาเรียน(ลูกเสือ)'!AT35="","",'เช็คเวลาเรียน(ลูกเสือ)'!AT35)</f>
        <v/>
      </c>
      <c r="U35" s="63" t="str">
        <f>IF('เช็คเวลาเรียน(ลูกเสือ)'!AU35="","",'เช็คเวลาเรียน(ลูกเสือ)'!AU35)</f>
        <v/>
      </c>
      <c r="V35" s="63" t="str">
        <f>IF('เช็คเวลาเรียน(ลูกเสือ)'!AV35="","",'เช็คเวลาเรียน(ลูกเสือ)'!AV35)</f>
        <v/>
      </c>
      <c r="W35" s="63" t="str">
        <f>IF('เช็คเวลาเรียน(ลูกเสือ)'!AW35="","",'เช็คเวลาเรียน(ลูกเสือ)'!AW35)</f>
        <v/>
      </c>
      <c r="X35" s="63" t="str">
        <f>IF('เช็คเวลาเรียน(ลูกเสือ)'!AX35="","",'เช็คเวลาเรียน(ลูกเสือ)'!AX35)</f>
        <v/>
      </c>
      <c r="Y35" s="63" t="str">
        <f>IF('เช็คเวลาเรียน(ลูกเสือ)'!AY35="","",'เช็คเวลาเรียน(ลูกเสือ)'!AY35)</f>
        <v/>
      </c>
      <c r="Z35" s="63" t="str">
        <f>IF('เช็คเวลาเรียน(ลูกเสือ)'!AZ35="","",'เช็คเวลาเรียน(ลูกเสือ)'!AZ35)</f>
        <v/>
      </c>
      <c r="AA35" s="63" t="str">
        <f>IF('เช็คเวลาเรียน(ลูกเสือ)'!BA35="","",'เช็คเวลาเรียน(ลูกเสือ)'!BA35)</f>
        <v/>
      </c>
      <c r="AB35" s="63" t="str">
        <f>IF('เช็คเวลาเรียน(ลูกเสือ)'!BB35="","",'เช็คเวลาเรียน(ลูกเสือ)'!BB35)</f>
        <v/>
      </c>
    </row>
    <row r="36" spans="1:28" ht="22.2" customHeight="1" x14ac:dyDescent="0.25">
      <c r="A36" s="66">
        <v>32</v>
      </c>
      <c r="B36" s="62"/>
      <c r="C36" s="63" t="str">
        <f>IF('เช็คเวลาเรียน(ลูกเสือ)'!AC36="","",'เช็คเวลาเรียน(ลูกเสือ)'!AC36)</f>
        <v/>
      </c>
      <c r="D36" s="63" t="str">
        <f>IF('เช็คเวลาเรียน(ลูกเสือ)'!AD36="","",'เช็คเวลาเรียน(ลูกเสือ)'!AD36)</f>
        <v/>
      </c>
      <c r="E36" s="63" t="str">
        <f>IF('เช็คเวลาเรียน(ลูกเสือ)'!AE36="","",'เช็คเวลาเรียน(ลูกเสือ)'!AE36)</f>
        <v/>
      </c>
      <c r="F36" s="63" t="str">
        <f>IF('เช็คเวลาเรียน(ลูกเสือ)'!AF36="","",'เช็คเวลาเรียน(ลูกเสือ)'!AF36)</f>
        <v/>
      </c>
      <c r="G36" s="63" t="str">
        <f>IF('เช็คเวลาเรียน(ลูกเสือ)'!AG36="","",'เช็คเวลาเรียน(ลูกเสือ)'!AG36)</f>
        <v/>
      </c>
      <c r="H36" s="63" t="str">
        <f>IF('เช็คเวลาเรียน(ลูกเสือ)'!AH36="","",'เช็คเวลาเรียน(ลูกเสือ)'!AH36)</f>
        <v/>
      </c>
      <c r="I36" s="63" t="str">
        <f>IF('เช็คเวลาเรียน(ลูกเสือ)'!AI36="","",'เช็คเวลาเรียน(ลูกเสือ)'!AI36)</f>
        <v/>
      </c>
      <c r="J36" s="63" t="str">
        <f>IF('เช็คเวลาเรียน(ลูกเสือ)'!AJ36="","",'เช็คเวลาเรียน(ลูกเสือ)'!AJ36)</f>
        <v/>
      </c>
      <c r="K36" s="63" t="str">
        <f>IF('เช็คเวลาเรียน(ลูกเสือ)'!AK36="","",'เช็คเวลาเรียน(ลูกเสือ)'!AK36)</f>
        <v/>
      </c>
      <c r="L36" s="63" t="str">
        <f>IF('เช็คเวลาเรียน(ลูกเสือ)'!AL36="","",'เช็คเวลาเรียน(ลูกเสือ)'!AL36)</f>
        <v/>
      </c>
      <c r="M36" s="63" t="str">
        <f>IF('เช็คเวลาเรียน(ลูกเสือ)'!AM36="","",'เช็คเวลาเรียน(ลูกเสือ)'!AM36)</f>
        <v/>
      </c>
      <c r="N36" s="63" t="str">
        <f>IF('เช็คเวลาเรียน(ลูกเสือ)'!AN36="","",'เช็คเวลาเรียน(ลูกเสือ)'!AN36)</f>
        <v/>
      </c>
      <c r="O36" s="63" t="str">
        <f>IF('เช็คเวลาเรียน(ลูกเสือ)'!AO36="","",'เช็คเวลาเรียน(ลูกเสือ)'!AO36)</f>
        <v/>
      </c>
      <c r="P36" s="63" t="str">
        <f>IF('เช็คเวลาเรียน(ลูกเสือ)'!AP36="","",'เช็คเวลาเรียน(ลูกเสือ)'!AP36)</f>
        <v/>
      </c>
      <c r="Q36" s="63" t="str">
        <f>IF('เช็คเวลาเรียน(ลูกเสือ)'!AQ36="","",'เช็คเวลาเรียน(ลูกเสือ)'!AQ36)</f>
        <v/>
      </c>
      <c r="R36" s="63" t="str">
        <f>IF('เช็คเวลาเรียน(ลูกเสือ)'!AR36="","",'เช็คเวลาเรียน(ลูกเสือ)'!AR36)</f>
        <v/>
      </c>
      <c r="S36" s="63" t="str">
        <f>IF('เช็คเวลาเรียน(ลูกเสือ)'!AS36="","",'เช็คเวลาเรียน(ลูกเสือ)'!AS36)</f>
        <v/>
      </c>
      <c r="T36" s="63" t="str">
        <f>IF('เช็คเวลาเรียน(ลูกเสือ)'!AT36="","",'เช็คเวลาเรียน(ลูกเสือ)'!AT36)</f>
        <v/>
      </c>
      <c r="U36" s="63" t="str">
        <f>IF('เช็คเวลาเรียน(ลูกเสือ)'!AU36="","",'เช็คเวลาเรียน(ลูกเสือ)'!AU36)</f>
        <v/>
      </c>
      <c r="V36" s="63" t="str">
        <f>IF('เช็คเวลาเรียน(ลูกเสือ)'!AV36="","",'เช็คเวลาเรียน(ลูกเสือ)'!AV36)</f>
        <v/>
      </c>
      <c r="W36" s="63" t="str">
        <f>IF('เช็คเวลาเรียน(ลูกเสือ)'!AW36="","",'เช็คเวลาเรียน(ลูกเสือ)'!AW36)</f>
        <v/>
      </c>
      <c r="X36" s="63" t="str">
        <f>IF('เช็คเวลาเรียน(ลูกเสือ)'!AX36="","",'เช็คเวลาเรียน(ลูกเสือ)'!AX36)</f>
        <v/>
      </c>
      <c r="Y36" s="63" t="str">
        <f>IF('เช็คเวลาเรียน(ลูกเสือ)'!AY36="","",'เช็คเวลาเรียน(ลูกเสือ)'!AY36)</f>
        <v/>
      </c>
      <c r="Z36" s="63" t="str">
        <f>IF('เช็คเวลาเรียน(ลูกเสือ)'!AZ36="","",'เช็คเวลาเรียน(ลูกเสือ)'!AZ36)</f>
        <v/>
      </c>
      <c r="AA36" s="63" t="str">
        <f>IF('เช็คเวลาเรียน(ลูกเสือ)'!BA36="","",'เช็คเวลาเรียน(ลูกเสือ)'!BA36)</f>
        <v/>
      </c>
      <c r="AB36" s="63" t="str">
        <f>IF('เช็คเวลาเรียน(ลูกเสือ)'!BB36="","",'เช็คเวลาเรียน(ลูกเสือ)'!BB36)</f>
        <v/>
      </c>
    </row>
    <row r="37" spans="1:28" ht="22.2" customHeight="1" x14ac:dyDescent="0.25">
      <c r="A37" s="66">
        <v>33</v>
      </c>
      <c r="B37" s="62"/>
      <c r="C37" s="63" t="str">
        <f>IF('เช็คเวลาเรียน(ลูกเสือ)'!AC37="","",'เช็คเวลาเรียน(ลูกเสือ)'!AC37)</f>
        <v/>
      </c>
      <c r="D37" s="63" t="str">
        <f>IF('เช็คเวลาเรียน(ลูกเสือ)'!AD37="","",'เช็คเวลาเรียน(ลูกเสือ)'!AD37)</f>
        <v/>
      </c>
      <c r="E37" s="63" t="str">
        <f>IF('เช็คเวลาเรียน(ลูกเสือ)'!AE37="","",'เช็คเวลาเรียน(ลูกเสือ)'!AE37)</f>
        <v/>
      </c>
      <c r="F37" s="63" t="str">
        <f>IF('เช็คเวลาเรียน(ลูกเสือ)'!AF37="","",'เช็คเวลาเรียน(ลูกเสือ)'!AF37)</f>
        <v/>
      </c>
      <c r="G37" s="63" t="str">
        <f>IF('เช็คเวลาเรียน(ลูกเสือ)'!AG37="","",'เช็คเวลาเรียน(ลูกเสือ)'!AG37)</f>
        <v/>
      </c>
      <c r="H37" s="63" t="str">
        <f>IF('เช็คเวลาเรียน(ลูกเสือ)'!AH37="","",'เช็คเวลาเรียน(ลูกเสือ)'!AH37)</f>
        <v/>
      </c>
      <c r="I37" s="63" t="str">
        <f>IF('เช็คเวลาเรียน(ลูกเสือ)'!AI37="","",'เช็คเวลาเรียน(ลูกเสือ)'!AI37)</f>
        <v/>
      </c>
      <c r="J37" s="63" t="str">
        <f>IF('เช็คเวลาเรียน(ลูกเสือ)'!AJ37="","",'เช็คเวลาเรียน(ลูกเสือ)'!AJ37)</f>
        <v/>
      </c>
      <c r="K37" s="63" t="str">
        <f>IF('เช็คเวลาเรียน(ลูกเสือ)'!AK37="","",'เช็คเวลาเรียน(ลูกเสือ)'!AK37)</f>
        <v/>
      </c>
      <c r="L37" s="63" t="str">
        <f>IF('เช็คเวลาเรียน(ลูกเสือ)'!AL37="","",'เช็คเวลาเรียน(ลูกเสือ)'!AL37)</f>
        <v/>
      </c>
      <c r="M37" s="63" t="str">
        <f>IF('เช็คเวลาเรียน(ลูกเสือ)'!AM37="","",'เช็คเวลาเรียน(ลูกเสือ)'!AM37)</f>
        <v/>
      </c>
      <c r="N37" s="63" t="str">
        <f>IF('เช็คเวลาเรียน(ลูกเสือ)'!AN37="","",'เช็คเวลาเรียน(ลูกเสือ)'!AN37)</f>
        <v/>
      </c>
      <c r="O37" s="63" t="str">
        <f>IF('เช็คเวลาเรียน(ลูกเสือ)'!AO37="","",'เช็คเวลาเรียน(ลูกเสือ)'!AO37)</f>
        <v/>
      </c>
      <c r="P37" s="63" t="str">
        <f>IF('เช็คเวลาเรียน(ลูกเสือ)'!AP37="","",'เช็คเวลาเรียน(ลูกเสือ)'!AP37)</f>
        <v/>
      </c>
      <c r="Q37" s="63" t="str">
        <f>IF('เช็คเวลาเรียน(ลูกเสือ)'!AQ37="","",'เช็คเวลาเรียน(ลูกเสือ)'!AQ37)</f>
        <v/>
      </c>
      <c r="R37" s="63" t="str">
        <f>IF('เช็คเวลาเรียน(ลูกเสือ)'!AR37="","",'เช็คเวลาเรียน(ลูกเสือ)'!AR37)</f>
        <v/>
      </c>
      <c r="S37" s="63" t="str">
        <f>IF('เช็คเวลาเรียน(ลูกเสือ)'!AS37="","",'เช็คเวลาเรียน(ลูกเสือ)'!AS37)</f>
        <v/>
      </c>
      <c r="T37" s="63" t="str">
        <f>IF('เช็คเวลาเรียน(ลูกเสือ)'!AT37="","",'เช็คเวลาเรียน(ลูกเสือ)'!AT37)</f>
        <v/>
      </c>
      <c r="U37" s="63" t="str">
        <f>IF('เช็คเวลาเรียน(ลูกเสือ)'!AU37="","",'เช็คเวลาเรียน(ลูกเสือ)'!AU37)</f>
        <v/>
      </c>
      <c r="V37" s="63" t="str">
        <f>IF('เช็คเวลาเรียน(ลูกเสือ)'!AV37="","",'เช็คเวลาเรียน(ลูกเสือ)'!AV37)</f>
        <v/>
      </c>
      <c r="W37" s="63" t="str">
        <f>IF('เช็คเวลาเรียน(ลูกเสือ)'!AW37="","",'เช็คเวลาเรียน(ลูกเสือ)'!AW37)</f>
        <v/>
      </c>
      <c r="X37" s="63" t="str">
        <f>IF('เช็คเวลาเรียน(ลูกเสือ)'!AX37="","",'เช็คเวลาเรียน(ลูกเสือ)'!AX37)</f>
        <v/>
      </c>
      <c r="Y37" s="63" t="str">
        <f>IF('เช็คเวลาเรียน(ลูกเสือ)'!AY37="","",'เช็คเวลาเรียน(ลูกเสือ)'!AY37)</f>
        <v/>
      </c>
      <c r="Z37" s="63" t="str">
        <f>IF('เช็คเวลาเรียน(ลูกเสือ)'!AZ37="","",'เช็คเวลาเรียน(ลูกเสือ)'!AZ37)</f>
        <v/>
      </c>
      <c r="AA37" s="63" t="str">
        <f>IF('เช็คเวลาเรียน(ลูกเสือ)'!BA37="","",'เช็คเวลาเรียน(ลูกเสือ)'!BA37)</f>
        <v/>
      </c>
      <c r="AB37" s="63" t="str">
        <f>IF('เช็คเวลาเรียน(ลูกเสือ)'!BB37="","",'เช็คเวลาเรียน(ลูกเสือ)'!BB37)</f>
        <v/>
      </c>
    </row>
    <row r="38" spans="1:28" ht="22.2" customHeight="1" x14ac:dyDescent="0.25">
      <c r="A38" s="66">
        <v>34</v>
      </c>
      <c r="B38" s="62"/>
      <c r="C38" s="63" t="str">
        <f>IF('เช็คเวลาเรียน(ลูกเสือ)'!AC38="","",'เช็คเวลาเรียน(ลูกเสือ)'!AC38)</f>
        <v/>
      </c>
      <c r="D38" s="63" t="str">
        <f>IF('เช็คเวลาเรียน(ลูกเสือ)'!AD38="","",'เช็คเวลาเรียน(ลูกเสือ)'!AD38)</f>
        <v/>
      </c>
      <c r="E38" s="63" t="str">
        <f>IF('เช็คเวลาเรียน(ลูกเสือ)'!AE38="","",'เช็คเวลาเรียน(ลูกเสือ)'!AE38)</f>
        <v/>
      </c>
      <c r="F38" s="63" t="str">
        <f>IF('เช็คเวลาเรียน(ลูกเสือ)'!AF38="","",'เช็คเวลาเรียน(ลูกเสือ)'!AF38)</f>
        <v/>
      </c>
      <c r="G38" s="63" t="str">
        <f>IF('เช็คเวลาเรียน(ลูกเสือ)'!AG38="","",'เช็คเวลาเรียน(ลูกเสือ)'!AG38)</f>
        <v/>
      </c>
      <c r="H38" s="63" t="str">
        <f>IF('เช็คเวลาเรียน(ลูกเสือ)'!AH38="","",'เช็คเวลาเรียน(ลูกเสือ)'!AH38)</f>
        <v/>
      </c>
      <c r="I38" s="63" t="str">
        <f>IF('เช็คเวลาเรียน(ลูกเสือ)'!AI38="","",'เช็คเวลาเรียน(ลูกเสือ)'!AI38)</f>
        <v/>
      </c>
      <c r="J38" s="63" t="str">
        <f>IF('เช็คเวลาเรียน(ลูกเสือ)'!AJ38="","",'เช็คเวลาเรียน(ลูกเสือ)'!AJ38)</f>
        <v/>
      </c>
      <c r="K38" s="63" t="str">
        <f>IF('เช็คเวลาเรียน(ลูกเสือ)'!AK38="","",'เช็คเวลาเรียน(ลูกเสือ)'!AK38)</f>
        <v/>
      </c>
      <c r="L38" s="63" t="str">
        <f>IF('เช็คเวลาเรียน(ลูกเสือ)'!AL38="","",'เช็คเวลาเรียน(ลูกเสือ)'!AL38)</f>
        <v/>
      </c>
      <c r="M38" s="63" t="str">
        <f>IF('เช็คเวลาเรียน(ลูกเสือ)'!AM38="","",'เช็คเวลาเรียน(ลูกเสือ)'!AM38)</f>
        <v/>
      </c>
      <c r="N38" s="63" t="str">
        <f>IF('เช็คเวลาเรียน(ลูกเสือ)'!AN38="","",'เช็คเวลาเรียน(ลูกเสือ)'!AN38)</f>
        <v/>
      </c>
      <c r="O38" s="63" t="str">
        <f>IF('เช็คเวลาเรียน(ลูกเสือ)'!AO38="","",'เช็คเวลาเรียน(ลูกเสือ)'!AO38)</f>
        <v/>
      </c>
      <c r="P38" s="63" t="str">
        <f>IF('เช็คเวลาเรียน(ลูกเสือ)'!AP38="","",'เช็คเวลาเรียน(ลูกเสือ)'!AP38)</f>
        <v/>
      </c>
      <c r="Q38" s="63" t="str">
        <f>IF('เช็คเวลาเรียน(ลูกเสือ)'!AQ38="","",'เช็คเวลาเรียน(ลูกเสือ)'!AQ38)</f>
        <v/>
      </c>
      <c r="R38" s="63" t="str">
        <f>IF('เช็คเวลาเรียน(ลูกเสือ)'!AR38="","",'เช็คเวลาเรียน(ลูกเสือ)'!AR38)</f>
        <v/>
      </c>
      <c r="S38" s="63" t="str">
        <f>IF('เช็คเวลาเรียน(ลูกเสือ)'!AS38="","",'เช็คเวลาเรียน(ลูกเสือ)'!AS38)</f>
        <v/>
      </c>
      <c r="T38" s="63" t="str">
        <f>IF('เช็คเวลาเรียน(ลูกเสือ)'!AT38="","",'เช็คเวลาเรียน(ลูกเสือ)'!AT38)</f>
        <v/>
      </c>
      <c r="U38" s="63" t="str">
        <f>IF('เช็คเวลาเรียน(ลูกเสือ)'!AU38="","",'เช็คเวลาเรียน(ลูกเสือ)'!AU38)</f>
        <v/>
      </c>
      <c r="V38" s="63" t="str">
        <f>IF('เช็คเวลาเรียน(ลูกเสือ)'!AV38="","",'เช็คเวลาเรียน(ลูกเสือ)'!AV38)</f>
        <v/>
      </c>
      <c r="W38" s="63" t="str">
        <f>IF('เช็คเวลาเรียน(ลูกเสือ)'!AW38="","",'เช็คเวลาเรียน(ลูกเสือ)'!AW38)</f>
        <v/>
      </c>
      <c r="X38" s="63" t="str">
        <f>IF('เช็คเวลาเรียน(ลูกเสือ)'!AX38="","",'เช็คเวลาเรียน(ลูกเสือ)'!AX38)</f>
        <v/>
      </c>
      <c r="Y38" s="63" t="str">
        <f>IF('เช็คเวลาเรียน(ลูกเสือ)'!AY38="","",'เช็คเวลาเรียน(ลูกเสือ)'!AY38)</f>
        <v/>
      </c>
      <c r="Z38" s="63" t="str">
        <f>IF('เช็คเวลาเรียน(ลูกเสือ)'!AZ38="","",'เช็คเวลาเรียน(ลูกเสือ)'!AZ38)</f>
        <v/>
      </c>
      <c r="AA38" s="63" t="str">
        <f>IF('เช็คเวลาเรียน(ลูกเสือ)'!BA38="","",'เช็คเวลาเรียน(ลูกเสือ)'!BA38)</f>
        <v/>
      </c>
      <c r="AB38" s="63" t="str">
        <f>IF('เช็คเวลาเรียน(ลูกเสือ)'!BB38="","",'เช็คเวลาเรียน(ลูกเสือ)'!BB38)</f>
        <v/>
      </c>
    </row>
    <row r="39" spans="1:28" ht="22.2" customHeight="1" x14ac:dyDescent="0.25">
      <c r="A39" s="66">
        <v>35</v>
      </c>
      <c r="B39" s="62"/>
      <c r="C39" s="63" t="str">
        <f>IF('เช็คเวลาเรียน(ลูกเสือ)'!AC39="","",'เช็คเวลาเรียน(ลูกเสือ)'!AC39)</f>
        <v/>
      </c>
      <c r="D39" s="63" t="str">
        <f>IF('เช็คเวลาเรียน(ลูกเสือ)'!AD39="","",'เช็คเวลาเรียน(ลูกเสือ)'!AD39)</f>
        <v/>
      </c>
      <c r="E39" s="63" t="str">
        <f>IF('เช็คเวลาเรียน(ลูกเสือ)'!AE39="","",'เช็คเวลาเรียน(ลูกเสือ)'!AE39)</f>
        <v/>
      </c>
      <c r="F39" s="63" t="str">
        <f>IF('เช็คเวลาเรียน(ลูกเสือ)'!AF39="","",'เช็คเวลาเรียน(ลูกเสือ)'!AF39)</f>
        <v/>
      </c>
      <c r="G39" s="63" t="str">
        <f>IF('เช็คเวลาเรียน(ลูกเสือ)'!AG39="","",'เช็คเวลาเรียน(ลูกเสือ)'!AG39)</f>
        <v/>
      </c>
      <c r="H39" s="63" t="str">
        <f>IF('เช็คเวลาเรียน(ลูกเสือ)'!AH39="","",'เช็คเวลาเรียน(ลูกเสือ)'!AH39)</f>
        <v/>
      </c>
      <c r="I39" s="63" t="str">
        <f>IF('เช็คเวลาเรียน(ลูกเสือ)'!AI39="","",'เช็คเวลาเรียน(ลูกเสือ)'!AI39)</f>
        <v/>
      </c>
      <c r="J39" s="63" t="str">
        <f>IF('เช็คเวลาเรียน(ลูกเสือ)'!AJ39="","",'เช็คเวลาเรียน(ลูกเสือ)'!AJ39)</f>
        <v/>
      </c>
      <c r="K39" s="63" t="str">
        <f>IF('เช็คเวลาเรียน(ลูกเสือ)'!AK39="","",'เช็คเวลาเรียน(ลูกเสือ)'!AK39)</f>
        <v/>
      </c>
      <c r="L39" s="63" t="str">
        <f>IF('เช็คเวลาเรียน(ลูกเสือ)'!AL39="","",'เช็คเวลาเรียน(ลูกเสือ)'!AL39)</f>
        <v/>
      </c>
      <c r="M39" s="63" t="str">
        <f>IF('เช็คเวลาเรียน(ลูกเสือ)'!AM39="","",'เช็คเวลาเรียน(ลูกเสือ)'!AM39)</f>
        <v/>
      </c>
      <c r="N39" s="63" t="str">
        <f>IF('เช็คเวลาเรียน(ลูกเสือ)'!AN39="","",'เช็คเวลาเรียน(ลูกเสือ)'!AN39)</f>
        <v/>
      </c>
      <c r="O39" s="63" t="str">
        <f>IF('เช็คเวลาเรียน(ลูกเสือ)'!AO39="","",'เช็คเวลาเรียน(ลูกเสือ)'!AO39)</f>
        <v/>
      </c>
      <c r="P39" s="63" t="str">
        <f>IF('เช็คเวลาเรียน(ลูกเสือ)'!AP39="","",'เช็คเวลาเรียน(ลูกเสือ)'!AP39)</f>
        <v/>
      </c>
      <c r="Q39" s="63" t="str">
        <f>IF('เช็คเวลาเรียน(ลูกเสือ)'!AQ39="","",'เช็คเวลาเรียน(ลูกเสือ)'!AQ39)</f>
        <v/>
      </c>
      <c r="R39" s="63" t="str">
        <f>IF('เช็คเวลาเรียน(ลูกเสือ)'!AR39="","",'เช็คเวลาเรียน(ลูกเสือ)'!AR39)</f>
        <v/>
      </c>
      <c r="S39" s="63" t="str">
        <f>IF('เช็คเวลาเรียน(ลูกเสือ)'!AS39="","",'เช็คเวลาเรียน(ลูกเสือ)'!AS39)</f>
        <v/>
      </c>
      <c r="T39" s="63" t="str">
        <f>IF('เช็คเวลาเรียน(ลูกเสือ)'!AT39="","",'เช็คเวลาเรียน(ลูกเสือ)'!AT39)</f>
        <v/>
      </c>
      <c r="U39" s="63" t="str">
        <f>IF('เช็คเวลาเรียน(ลูกเสือ)'!AU39="","",'เช็คเวลาเรียน(ลูกเสือ)'!AU39)</f>
        <v/>
      </c>
      <c r="V39" s="63" t="str">
        <f>IF('เช็คเวลาเรียน(ลูกเสือ)'!AV39="","",'เช็คเวลาเรียน(ลูกเสือ)'!AV39)</f>
        <v/>
      </c>
      <c r="W39" s="63" t="str">
        <f>IF('เช็คเวลาเรียน(ลูกเสือ)'!AW39="","",'เช็คเวลาเรียน(ลูกเสือ)'!AW39)</f>
        <v/>
      </c>
      <c r="X39" s="63" t="str">
        <f>IF('เช็คเวลาเรียน(ลูกเสือ)'!AX39="","",'เช็คเวลาเรียน(ลูกเสือ)'!AX39)</f>
        <v/>
      </c>
      <c r="Y39" s="63" t="str">
        <f>IF('เช็คเวลาเรียน(ลูกเสือ)'!AY39="","",'เช็คเวลาเรียน(ลูกเสือ)'!AY39)</f>
        <v/>
      </c>
      <c r="Z39" s="63" t="str">
        <f>IF('เช็คเวลาเรียน(ลูกเสือ)'!AZ39="","",'เช็คเวลาเรียน(ลูกเสือ)'!AZ39)</f>
        <v/>
      </c>
      <c r="AA39" s="63" t="str">
        <f>IF('เช็คเวลาเรียน(ลูกเสือ)'!BA39="","",'เช็คเวลาเรียน(ลูกเสือ)'!BA39)</f>
        <v/>
      </c>
      <c r="AB39" s="63" t="str">
        <f>IF('เช็คเวลาเรียน(ลูกเสือ)'!BB39="","",'เช็คเวลาเรียน(ลูกเสือ)'!BB39)</f>
        <v/>
      </c>
    </row>
    <row r="40" spans="1:28" ht="22.2" customHeight="1" x14ac:dyDescent="0.25">
      <c r="A40" s="66">
        <v>36</v>
      </c>
      <c r="B40" s="62"/>
      <c r="C40" s="63" t="str">
        <f>IF('เช็คเวลาเรียน(ลูกเสือ)'!AC40="","",'เช็คเวลาเรียน(ลูกเสือ)'!AC40)</f>
        <v/>
      </c>
      <c r="D40" s="63" t="str">
        <f>IF('เช็คเวลาเรียน(ลูกเสือ)'!AD40="","",'เช็คเวลาเรียน(ลูกเสือ)'!AD40)</f>
        <v/>
      </c>
      <c r="E40" s="63" t="str">
        <f>IF('เช็คเวลาเรียน(ลูกเสือ)'!AE40="","",'เช็คเวลาเรียน(ลูกเสือ)'!AE40)</f>
        <v/>
      </c>
      <c r="F40" s="63" t="str">
        <f>IF('เช็คเวลาเรียน(ลูกเสือ)'!AF40="","",'เช็คเวลาเรียน(ลูกเสือ)'!AF40)</f>
        <v/>
      </c>
      <c r="G40" s="63" t="str">
        <f>IF('เช็คเวลาเรียน(ลูกเสือ)'!AG40="","",'เช็คเวลาเรียน(ลูกเสือ)'!AG40)</f>
        <v/>
      </c>
      <c r="H40" s="63" t="str">
        <f>IF('เช็คเวลาเรียน(ลูกเสือ)'!AH40="","",'เช็คเวลาเรียน(ลูกเสือ)'!AH40)</f>
        <v/>
      </c>
      <c r="I40" s="63" t="str">
        <f>IF('เช็คเวลาเรียน(ลูกเสือ)'!AI40="","",'เช็คเวลาเรียน(ลูกเสือ)'!AI40)</f>
        <v/>
      </c>
      <c r="J40" s="63" t="str">
        <f>IF('เช็คเวลาเรียน(ลูกเสือ)'!AJ40="","",'เช็คเวลาเรียน(ลูกเสือ)'!AJ40)</f>
        <v/>
      </c>
      <c r="K40" s="63" t="str">
        <f>IF('เช็คเวลาเรียน(ลูกเสือ)'!AK40="","",'เช็คเวลาเรียน(ลูกเสือ)'!AK40)</f>
        <v/>
      </c>
      <c r="L40" s="63" t="str">
        <f>IF('เช็คเวลาเรียน(ลูกเสือ)'!AL40="","",'เช็คเวลาเรียน(ลูกเสือ)'!AL40)</f>
        <v/>
      </c>
      <c r="M40" s="63" t="str">
        <f>IF('เช็คเวลาเรียน(ลูกเสือ)'!AM40="","",'เช็คเวลาเรียน(ลูกเสือ)'!AM40)</f>
        <v/>
      </c>
      <c r="N40" s="63" t="str">
        <f>IF('เช็คเวลาเรียน(ลูกเสือ)'!AN40="","",'เช็คเวลาเรียน(ลูกเสือ)'!AN40)</f>
        <v/>
      </c>
      <c r="O40" s="63" t="str">
        <f>IF('เช็คเวลาเรียน(ลูกเสือ)'!AO40="","",'เช็คเวลาเรียน(ลูกเสือ)'!AO40)</f>
        <v/>
      </c>
      <c r="P40" s="63" t="str">
        <f>IF('เช็คเวลาเรียน(ลูกเสือ)'!AP40="","",'เช็คเวลาเรียน(ลูกเสือ)'!AP40)</f>
        <v/>
      </c>
      <c r="Q40" s="63" t="str">
        <f>IF('เช็คเวลาเรียน(ลูกเสือ)'!AQ40="","",'เช็คเวลาเรียน(ลูกเสือ)'!AQ40)</f>
        <v/>
      </c>
      <c r="R40" s="63" t="str">
        <f>IF('เช็คเวลาเรียน(ลูกเสือ)'!AR40="","",'เช็คเวลาเรียน(ลูกเสือ)'!AR40)</f>
        <v/>
      </c>
      <c r="S40" s="63" t="str">
        <f>IF('เช็คเวลาเรียน(ลูกเสือ)'!AS40="","",'เช็คเวลาเรียน(ลูกเสือ)'!AS40)</f>
        <v/>
      </c>
      <c r="T40" s="63" t="str">
        <f>IF('เช็คเวลาเรียน(ลูกเสือ)'!AT40="","",'เช็คเวลาเรียน(ลูกเสือ)'!AT40)</f>
        <v/>
      </c>
      <c r="U40" s="63" t="str">
        <f>IF('เช็คเวลาเรียน(ลูกเสือ)'!AU40="","",'เช็คเวลาเรียน(ลูกเสือ)'!AU40)</f>
        <v/>
      </c>
      <c r="V40" s="63" t="str">
        <f>IF('เช็คเวลาเรียน(ลูกเสือ)'!AV40="","",'เช็คเวลาเรียน(ลูกเสือ)'!AV40)</f>
        <v/>
      </c>
      <c r="W40" s="63" t="str">
        <f>IF('เช็คเวลาเรียน(ลูกเสือ)'!AW40="","",'เช็คเวลาเรียน(ลูกเสือ)'!AW40)</f>
        <v/>
      </c>
      <c r="X40" s="63" t="str">
        <f>IF('เช็คเวลาเรียน(ลูกเสือ)'!AX40="","",'เช็คเวลาเรียน(ลูกเสือ)'!AX40)</f>
        <v/>
      </c>
      <c r="Y40" s="63" t="str">
        <f>IF('เช็คเวลาเรียน(ลูกเสือ)'!AY40="","",'เช็คเวลาเรียน(ลูกเสือ)'!AY40)</f>
        <v/>
      </c>
      <c r="Z40" s="63" t="str">
        <f>IF('เช็คเวลาเรียน(ลูกเสือ)'!AZ40="","",'เช็คเวลาเรียน(ลูกเสือ)'!AZ40)</f>
        <v/>
      </c>
      <c r="AA40" s="63" t="str">
        <f>IF('เช็คเวลาเรียน(ลูกเสือ)'!BA40="","",'เช็คเวลาเรียน(ลูกเสือ)'!BA40)</f>
        <v/>
      </c>
      <c r="AB40" s="63" t="str">
        <f>IF('เช็คเวลาเรียน(ลูกเสือ)'!BB40="","",'เช็คเวลาเรียน(ลูกเสือ)'!BB40)</f>
        <v/>
      </c>
    </row>
    <row r="41" spans="1:28" ht="22.2" customHeight="1" x14ac:dyDescent="0.25">
      <c r="A41" s="66">
        <v>37</v>
      </c>
      <c r="B41" s="62"/>
      <c r="C41" s="63" t="str">
        <f>IF('เช็คเวลาเรียน(ลูกเสือ)'!AC41="","",'เช็คเวลาเรียน(ลูกเสือ)'!AC41)</f>
        <v/>
      </c>
      <c r="D41" s="63" t="str">
        <f>IF('เช็คเวลาเรียน(ลูกเสือ)'!AD41="","",'เช็คเวลาเรียน(ลูกเสือ)'!AD41)</f>
        <v/>
      </c>
      <c r="E41" s="63" t="str">
        <f>IF('เช็คเวลาเรียน(ลูกเสือ)'!AE41="","",'เช็คเวลาเรียน(ลูกเสือ)'!AE41)</f>
        <v/>
      </c>
      <c r="F41" s="63" t="str">
        <f>IF('เช็คเวลาเรียน(ลูกเสือ)'!AF41="","",'เช็คเวลาเรียน(ลูกเสือ)'!AF41)</f>
        <v/>
      </c>
      <c r="G41" s="63" t="str">
        <f>IF('เช็คเวลาเรียน(ลูกเสือ)'!AG41="","",'เช็คเวลาเรียน(ลูกเสือ)'!AG41)</f>
        <v/>
      </c>
      <c r="H41" s="63" t="str">
        <f>IF('เช็คเวลาเรียน(ลูกเสือ)'!AH41="","",'เช็คเวลาเรียน(ลูกเสือ)'!AH41)</f>
        <v/>
      </c>
      <c r="I41" s="63" t="str">
        <f>IF('เช็คเวลาเรียน(ลูกเสือ)'!AI41="","",'เช็คเวลาเรียน(ลูกเสือ)'!AI41)</f>
        <v/>
      </c>
      <c r="J41" s="63" t="str">
        <f>IF('เช็คเวลาเรียน(ลูกเสือ)'!AJ41="","",'เช็คเวลาเรียน(ลูกเสือ)'!AJ41)</f>
        <v/>
      </c>
      <c r="K41" s="63" t="str">
        <f>IF('เช็คเวลาเรียน(ลูกเสือ)'!AK41="","",'เช็คเวลาเรียน(ลูกเสือ)'!AK41)</f>
        <v/>
      </c>
      <c r="L41" s="63" t="str">
        <f>IF('เช็คเวลาเรียน(ลูกเสือ)'!AL41="","",'เช็คเวลาเรียน(ลูกเสือ)'!AL41)</f>
        <v/>
      </c>
      <c r="M41" s="63" t="str">
        <f>IF('เช็คเวลาเรียน(ลูกเสือ)'!AM41="","",'เช็คเวลาเรียน(ลูกเสือ)'!AM41)</f>
        <v/>
      </c>
      <c r="N41" s="63" t="str">
        <f>IF('เช็คเวลาเรียน(ลูกเสือ)'!AN41="","",'เช็คเวลาเรียน(ลูกเสือ)'!AN41)</f>
        <v/>
      </c>
      <c r="O41" s="63" t="str">
        <f>IF('เช็คเวลาเรียน(ลูกเสือ)'!AO41="","",'เช็คเวลาเรียน(ลูกเสือ)'!AO41)</f>
        <v/>
      </c>
      <c r="P41" s="63" t="str">
        <f>IF('เช็คเวลาเรียน(ลูกเสือ)'!AP41="","",'เช็คเวลาเรียน(ลูกเสือ)'!AP41)</f>
        <v/>
      </c>
      <c r="Q41" s="63" t="str">
        <f>IF('เช็คเวลาเรียน(ลูกเสือ)'!AQ41="","",'เช็คเวลาเรียน(ลูกเสือ)'!AQ41)</f>
        <v/>
      </c>
      <c r="R41" s="63" t="str">
        <f>IF('เช็คเวลาเรียน(ลูกเสือ)'!AR41="","",'เช็คเวลาเรียน(ลูกเสือ)'!AR41)</f>
        <v/>
      </c>
      <c r="S41" s="63" t="str">
        <f>IF('เช็คเวลาเรียน(ลูกเสือ)'!AS41="","",'เช็คเวลาเรียน(ลูกเสือ)'!AS41)</f>
        <v/>
      </c>
      <c r="T41" s="63" t="str">
        <f>IF('เช็คเวลาเรียน(ลูกเสือ)'!AT41="","",'เช็คเวลาเรียน(ลูกเสือ)'!AT41)</f>
        <v/>
      </c>
      <c r="U41" s="63" t="str">
        <f>IF('เช็คเวลาเรียน(ลูกเสือ)'!AU41="","",'เช็คเวลาเรียน(ลูกเสือ)'!AU41)</f>
        <v/>
      </c>
      <c r="V41" s="63" t="str">
        <f>IF('เช็คเวลาเรียน(ลูกเสือ)'!AV41="","",'เช็คเวลาเรียน(ลูกเสือ)'!AV41)</f>
        <v/>
      </c>
      <c r="W41" s="63" t="str">
        <f>IF('เช็คเวลาเรียน(ลูกเสือ)'!AW41="","",'เช็คเวลาเรียน(ลูกเสือ)'!AW41)</f>
        <v/>
      </c>
      <c r="X41" s="63" t="str">
        <f>IF('เช็คเวลาเรียน(ลูกเสือ)'!AX41="","",'เช็คเวลาเรียน(ลูกเสือ)'!AX41)</f>
        <v/>
      </c>
      <c r="Y41" s="63" t="str">
        <f>IF('เช็คเวลาเรียน(ลูกเสือ)'!AY41="","",'เช็คเวลาเรียน(ลูกเสือ)'!AY41)</f>
        <v/>
      </c>
      <c r="Z41" s="63" t="str">
        <f>IF('เช็คเวลาเรียน(ลูกเสือ)'!AZ41="","",'เช็คเวลาเรียน(ลูกเสือ)'!AZ41)</f>
        <v/>
      </c>
      <c r="AA41" s="63" t="str">
        <f>IF('เช็คเวลาเรียน(ลูกเสือ)'!BA41="","",'เช็คเวลาเรียน(ลูกเสือ)'!BA41)</f>
        <v/>
      </c>
      <c r="AB41" s="63" t="str">
        <f>IF('เช็คเวลาเรียน(ลูกเสือ)'!BB41="","",'เช็คเวลาเรียน(ลูกเสือ)'!BB41)</f>
        <v/>
      </c>
    </row>
    <row r="42" spans="1:28" ht="22.2" customHeight="1" x14ac:dyDescent="0.25">
      <c r="A42" s="66">
        <v>38</v>
      </c>
      <c r="B42" s="62"/>
      <c r="C42" s="63" t="str">
        <f>IF('เช็คเวลาเรียน(ลูกเสือ)'!AC42="","",'เช็คเวลาเรียน(ลูกเสือ)'!AC42)</f>
        <v/>
      </c>
      <c r="D42" s="63" t="str">
        <f>IF('เช็คเวลาเรียน(ลูกเสือ)'!AD42="","",'เช็คเวลาเรียน(ลูกเสือ)'!AD42)</f>
        <v/>
      </c>
      <c r="E42" s="63" t="str">
        <f>IF('เช็คเวลาเรียน(ลูกเสือ)'!AE42="","",'เช็คเวลาเรียน(ลูกเสือ)'!AE42)</f>
        <v/>
      </c>
      <c r="F42" s="63" t="str">
        <f>IF('เช็คเวลาเรียน(ลูกเสือ)'!AF42="","",'เช็คเวลาเรียน(ลูกเสือ)'!AF42)</f>
        <v/>
      </c>
      <c r="G42" s="63" t="str">
        <f>IF('เช็คเวลาเรียน(ลูกเสือ)'!AG42="","",'เช็คเวลาเรียน(ลูกเสือ)'!AG42)</f>
        <v/>
      </c>
      <c r="H42" s="63" t="str">
        <f>IF('เช็คเวลาเรียน(ลูกเสือ)'!AH42="","",'เช็คเวลาเรียน(ลูกเสือ)'!AH42)</f>
        <v/>
      </c>
      <c r="I42" s="63" t="str">
        <f>IF('เช็คเวลาเรียน(ลูกเสือ)'!AI42="","",'เช็คเวลาเรียน(ลูกเสือ)'!AI42)</f>
        <v/>
      </c>
      <c r="J42" s="63" t="str">
        <f>IF('เช็คเวลาเรียน(ลูกเสือ)'!AJ42="","",'เช็คเวลาเรียน(ลูกเสือ)'!AJ42)</f>
        <v/>
      </c>
      <c r="K42" s="63" t="str">
        <f>IF('เช็คเวลาเรียน(ลูกเสือ)'!AK42="","",'เช็คเวลาเรียน(ลูกเสือ)'!AK42)</f>
        <v/>
      </c>
      <c r="L42" s="63" t="str">
        <f>IF('เช็คเวลาเรียน(ลูกเสือ)'!AL42="","",'เช็คเวลาเรียน(ลูกเสือ)'!AL42)</f>
        <v/>
      </c>
      <c r="M42" s="63" t="str">
        <f>IF('เช็คเวลาเรียน(ลูกเสือ)'!AM42="","",'เช็คเวลาเรียน(ลูกเสือ)'!AM42)</f>
        <v/>
      </c>
      <c r="N42" s="63" t="str">
        <f>IF('เช็คเวลาเรียน(ลูกเสือ)'!AN42="","",'เช็คเวลาเรียน(ลูกเสือ)'!AN42)</f>
        <v/>
      </c>
      <c r="O42" s="63" t="str">
        <f>IF('เช็คเวลาเรียน(ลูกเสือ)'!AO42="","",'เช็คเวลาเรียน(ลูกเสือ)'!AO42)</f>
        <v/>
      </c>
      <c r="P42" s="63" t="str">
        <f>IF('เช็คเวลาเรียน(ลูกเสือ)'!AP42="","",'เช็คเวลาเรียน(ลูกเสือ)'!AP42)</f>
        <v/>
      </c>
      <c r="Q42" s="63" t="str">
        <f>IF('เช็คเวลาเรียน(ลูกเสือ)'!AQ42="","",'เช็คเวลาเรียน(ลูกเสือ)'!AQ42)</f>
        <v/>
      </c>
      <c r="R42" s="63" t="str">
        <f>IF('เช็คเวลาเรียน(ลูกเสือ)'!AR42="","",'เช็คเวลาเรียน(ลูกเสือ)'!AR42)</f>
        <v/>
      </c>
      <c r="S42" s="63" t="str">
        <f>IF('เช็คเวลาเรียน(ลูกเสือ)'!AS42="","",'เช็คเวลาเรียน(ลูกเสือ)'!AS42)</f>
        <v/>
      </c>
      <c r="T42" s="63" t="str">
        <f>IF('เช็คเวลาเรียน(ลูกเสือ)'!AT42="","",'เช็คเวลาเรียน(ลูกเสือ)'!AT42)</f>
        <v/>
      </c>
      <c r="U42" s="63" t="str">
        <f>IF('เช็คเวลาเรียน(ลูกเสือ)'!AU42="","",'เช็คเวลาเรียน(ลูกเสือ)'!AU42)</f>
        <v/>
      </c>
      <c r="V42" s="63" t="str">
        <f>IF('เช็คเวลาเรียน(ลูกเสือ)'!AV42="","",'เช็คเวลาเรียน(ลูกเสือ)'!AV42)</f>
        <v/>
      </c>
      <c r="W42" s="63" t="str">
        <f>IF('เช็คเวลาเรียน(ลูกเสือ)'!AW42="","",'เช็คเวลาเรียน(ลูกเสือ)'!AW42)</f>
        <v/>
      </c>
      <c r="X42" s="63" t="str">
        <f>IF('เช็คเวลาเรียน(ลูกเสือ)'!AX42="","",'เช็คเวลาเรียน(ลูกเสือ)'!AX42)</f>
        <v/>
      </c>
      <c r="Y42" s="63" t="str">
        <f>IF('เช็คเวลาเรียน(ลูกเสือ)'!AY42="","",'เช็คเวลาเรียน(ลูกเสือ)'!AY42)</f>
        <v/>
      </c>
      <c r="Z42" s="63" t="str">
        <f>IF('เช็คเวลาเรียน(ลูกเสือ)'!AZ42="","",'เช็คเวลาเรียน(ลูกเสือ)'!AZ42)</f>
        <v/>
      </c>
      <c r="AA42" s="63" t="str">
        <f>IF('เช็คเวลาเรียน(ลูกเสือ)'!BA42="","",'เช็คเวลาเรียน(ลูกเสือ)'!BA42)</f>
        <v/>
      </c>
      <c r="AB42" s="63" t="str">
        <f>IF('เช็คเวลาเรียน(ลูกเสือ)'!BB42="","",'เช็คเวลาเรียน(ลูกเสือ)'!BB42)</f>
        <v/>
      </c>
    </row>
    <row r="43" spans="1:28" ht="22.2" customHeight="1" x14ac:dyDescent="0.25">
      <c r="A43" s="66">
        <v>39</v>
      </c>
      <c r="B43" s="62"/>
      <c r="C43" s="63" t="str">
        <f>IF('เช็คเวลาเรียน(ลูกเสือ)'!AC43="","",'เช็คเวลาเรียน(ลูกเสือ)'!AC43)</f>
        <v/>
      </c>
      <c r="D43" s="63" t="str">
        <f>IF('เช็คเวลาเรียน(ลูกเสือ)'!AD43="","",'เช็คเวลาเรียน(ลูกเสือ)'!AD43)</f>
        <v/>
      </c>
      <c r="E43" s="63" t="str">
        <f>IF('เช็คเวลาเรียน(ลูกเสือ)'!AE43="","",'เช็คเวลาเรียน(ลูกเสือ)'!AE43)</f>
        <v/>
      </c>
      <c r="F43" s="63" t="str">
        <f>IF('เช็คเวลาเรียน(ลูกเสือ)'!AF43="","",'เช็คเวลาเรียน(ลูกเสือ)'!AF43)</f>
        <v/>
      </c>
      <c r="G43" s="63" t="str">
        <f>IF('เช็คเวลาเรียน(ลูกเสือ)'!AG43="","",'เช็คเวลาเรียน(ลูกเสือ)'!AG43)</f>
        <v/>
      </c>
      <c r="H43" s="63" t="str">
        <f>IF('เช็คเวลาเรียน(ลูกเสือ)'!AH43="","",'เช็คเวลาเรียน(ลูกเสือ)'!AH43)</f>
        <v/>
      </c>
      <c r="I43" s="63" t="str">
        <f>IF('เช็คเวลาเรียน(ลูกเสือ)'!AI43="","",'เช็คเวลาเรียน(ลูกเสือ)'!AI43)</f>
        <v/>
      </c>
      <c r="J43" s="63" t="str">
        <f>IF('เช็คเวลาเรียน(ลูกเสือ)'!AJ43="","",'เช็คเวลาเรียน(ลูกเสือ)'!AJ43)</f>
        <v/>
      </c>
      <c r="K43" s="63" t="str">
        <f>IF('เช็คเวลาเรียน(ลูกเสือ)'!AK43="","",'เช็คเวลาเรียน(ลูกเสือ)'!AK43)</f>
        <v/>
      </c>
      <c r="L43" s="63" t="str">
        <f>IF('เช็คเวลาเรียน(ลูกเสือ)'!AL43="","",'เช็คเวลาเรียน(ลูกเสือ)'!AL43)</f>
        <v/>
      </c>
      <c r="M43" s="63" t="str">
        <f>IF('เช็คเวลาเรียน(ลูกเสือ)'!AM43="","",'เช็คเวลาเรียน(ลูกเสือ)'!AM43)</f>
        <v/>
      </c>
      <c r="N43" s="63" t="str">
        <f>IF('เช็คเวลาเรียน(ลูกเสือ)'!AN43="","",'เช็คเวลาเรียน(ลูกเสือ)'!AN43)</f>
        <v/>
      </c>
      <c r="O43" s="63" t="str">
        <f>IF('เช็คเวลาเรียน(ลูกเสือ)'!AO43="","",'เช็คเวลาเรียน(ลูกเสือ)'!AO43)</f>
        <v/>
      </c>
      <c r="P43" s="63" t="str">
        <f>IF('เช็คเวลาเรียน(ลูกเสือ)'!AP43="","",'เช็คเวลาเรียน(ลูกเสือ)'!AP43)</f>
        <v/>
      </c>
      <c r="Q43" s="63" t="str">
        <f>IF('เช็คเวลาเรียน(ลูกเสือ)'!AQ43="","",'เช็คเวลาเรียน(ลูกเสือ)'!AQ43)</f>
        <v/>
      </c>
      <c r="R43" s="63" t="str">
        <f>IF('เช็คเวลาเรียน(ลูกเสือ)'!AR43="","",'เช็คเวลาเรียน(ลูกเสือ)'!AR43)</f>
        <v/>
      </c>
      <c r="S43" s="63" t="str">
        <f>IF('เช็คเวลาเรียน(ลูกเสือ)'!AS43="","",'เช็คเวลาเรียน(ลูกเสือ)'!AS43)</f>
        <v/>
      </c>
      <c r="T43" s="63" t="str">
        <f>IF('เช็คเวลาเรียน(ลูกเสือ)'!AT43="","",'เช็คเวลาเรียน(ลูกเสือ)'!AT43)</f>
        <v/>
      </c>
      <c r="U43" s="63" t="str">
        <f>IF('เช็คเวลาเรียน(ลูกเสือ)'!AU43="","",'เช็คเวลาเรียน(ลูกเสือ)'!AU43)</f>
        <v/>
      </c>
      <c r="V43" s="63" t="str">
        <f>IF('เช็คเวลาเรียน(ลูกเสือ)'!AV43="","",'เช็คเวลาเรียน(ลูกเสือ)'!AV43)</f>
        <v/>
      </c>
      <c r="W43" s="63" t="str">
        <f>IF('เช็คเวลาเรียน(ลูกเสือ)'!AW43="","",'เช็คเวลาเรียน(ลูกเสือ)'!AW43)</f>
        <v/>
      </c>
      <c r="X43" s="63" t="str">
        <f>IF('เช็คเวลาเรียน(ลูกเสือ)'!AX43="","",'เช็คเวลาเรียน(ลูกเสือ)'!AX43)</f>
        <v/>
      </c>
      <c r="Y43" s="63" t="str">
        <f>IF('เช็คเวลาเรียน(ลูกเสือ)'!AY43="","",'เช็คเวลาเรียน(ลูกเสือ)'!AY43)</f>
        <v/>
      </c>
      <c r="Z43" s="63" t="str">
        <f>IF('เช็คเวลาเรียน(ลูกเสือ)'!AZ43="","",'เช็คเวลาเรียน(ลูกเสือ)'!AZ43)</f>
        <v/>
      </c>
      <c r="AA43" s="63" t="str">
        <f>IF('เช็คเวลาเรียน(ลูกเสือ)'!BA43="","",'เช็คเวลาเรียน(ลูกเสือ)'!BA43)</f>
        <v/>
      </c>
      <c r="AB43" s="63" t="str">
        <f>IF('เช็คเวลาเรียน(ลูกเสือ)'!BB43="","",'เช็คเวลาเรียน(ลูกเสือ)'!BB43)</f>
        <v/>
      </c>
    </row>
    <row r="44" spans="1:28" ht="22.2" customHeight="1" x14ac:dyDescent="0.25">
      <c r="A44" s="66">
        <v>40</v>
      </c>
      <c r="B44" s="62"/>
      <c r="C44" s="63" t="str">
        <f>IF('เช็คเวลาเรียน(ลูกเสือ)'!AC44="","",'เช็คเวลาเรียน(ลูกเสือ)'!AC44)</f>
        <v/>
      </c>
      <c r="D44" s="63" t="str">
        <f>IF('เช็คเวลาเรียน(ลูกเสือ)'!AD44="","",'เช็คเวลาเรียน(ลูกเสือ)'!AD44)</f>
        <v/>
      </c>
      <c r="E44" s="63" t="str">
        <f>IF('เช็คเวลาเรียน(ลูกเสือ)'!AE44="","",'เช็คเวลาเรียน(ลูกเสือ)'!AE44)</f>
        <v/>
      </c>
      <c r="F44" s="63" t="str">
        <f>IF('เช็คเวลาเรียน(ลูกเสือ)'!AF44="","",'เช็คเวลาเรียน(ลูกเสือ)'!AF44)</f>
        <v/>
      </c>
      <c r="G44" s="63" t="str">
        <f>IF('เช็คเวลาเรียน(ลูกเสือ)'!AG44="","",'เช็คเวลาเรียน(ลูกเสือ)'!AG44)</f>
        <v/>
      </c>
      <c r="H44" s="63" t="str">
        <f>IF('เช็คเวลาเรียน(ลูกเสือ)'!AH44="","",'เช็คเวลาเรียน(ลูกเสือ)'!AH44)</f>
        <v/>
      </c>
      <c r="I44" s="63" t="str">
        <f>IF('เช็คเวลาเรียน(ลูกเสือ)'!AI44="","",'เช็คเวลาเรียน(ลูกเสือ)'!AI44)</f>
        <v/>
      </c>
      <c r="J44" s="63" t="str">
        <f>IF('เช็คเวลาเรียน(ลูกเสือ)'!AJ44="","",'เช็คเวลาเรียน(ลูกเสือ)'!AJ44)</f>
        <v/>
      </c>
      <c r="K44" s="63" t="str">
        <f>IF('เช็คเวลาเรียน(ลูกเสือ)'!AK44="","",'เช็คเวลาเรียน(ลูกเสือ)'!AK44)</f>
        <v/>
      </c>
      <c r="L44" s="63" t="str">
        <f>IF('เช็คเวลาเรียน(ลูกเสือ)'!AL44="","",'เช็คเวลาเรียน(ลูกเสือ)'!AL44)</f>
        <v/>
      </c>
      <c r="M44" s="63" t="str">
        <f>IF('เช็คเวลาเรียน(ลูกเสือ)'!AM44="","",'เช็คเวลาเรียน(ลูกเสือ)'!AM44)</f>
        <v/>
      </c>
      <c r="N44" s="63" t="str">
        <f>IF('เช็คเวลาเรียน(ลูกเสือ)'!AN44="","",'เช็คเวลาเรียน(ลูกเสือ)'!AN44)</f>
        <v/>
      </c>
      <c r="O44" s="63" t="str">
        <f>IF('เช็คเวลาเรียน(ลูกเสือ)'!AO44="","",'เช็คเวลาเรียน(ลูกเสือ)'!AO44)</f>
        <v/>
      </c>
      <c r="P44" s="63" t="str">
        <f>IF('เช็คเวลาเรียน(ลูกเสือ)'!AP44="","",'เช็คเวลาเรียน(ลูกเสือ)'!AP44)</f>
        <v/>
      </c>
      <c r="Q44" s="63" t="str">
        <f>IF('เช็คเวลาเรียน(ลูกเสือ)'!AQ44="","",'เช็คเวลาเรียน(ลูกเสือ)'!AQ44)</f>
        <v/>
      </c>
      <c r="R44" s="63" t="str">
        <f>IF('เช็คเวลาเรียน(ลูกเสือ)'!AR44="","",'เช็คเวลาเรียน(ลูกเสือ)'!AR44)</f>
        <v/>
      </c>
      <c r="S44" s="63" t="str">
        <f>IF('เช็คเวลาเรียน(ลูกเสือ)'!AS44="","",'เช็คเวลาเรียน(ลูกเสือ)'!AS44)</f>
        <v/>
      </c>
      <c r="T44" s="63" t="str">
        <f>IF('เช็คเวลาเรียน(ลูกเสือ)'!AT44="","",'เช็คเวลาเรียน(ลูกเสือ)'!AT44)</f>
        <v/>
      </c>
      <c r="U44" s="63" t="str">
        <f>IF('เช็คเวลาเรียน(ลูกเสือ)'!AU44="","",'เช็คเวลาเรียน(ลูกเสือ)'!AU44)</f>
        <v/>
      </c>
      <c r="V44" s="63" t="str">
        <f>IF('เช็คเวลาเรียน(ลูกเสือ)'!AV44="","",'เช็คเวลาเรียน(ลูกเสือ)'!AV44)</f>
        <v/>
      </c>
      <c r="W44" s="63" t="str">
        <f>IF('เช็คเวลาเรียน(ลูกเสือ)'!AW44="","",'เช็คเวลาเรียน(ลูกเสือ)'!AW44)</f>
        <v/>
      </c>
      <c r="X44" s="63" t="str">
        <f>IF('เช็คเวลาเรียน(ลูกเสือ)'!AX44="","",'เช็คเวลาเรียน(ลูกเสือ)'!AX44)</f>
        <v/>
      </c>
      <c r="Y44" s="63" t="str">
        <f>IF('เช็คเวลาเรียน(ลูกเสือ)'!AY44="","",'เช็คเวลาเรียน(ลูกเสือ)'!AY44)</f>
        <v/>
      </c>
      <c r="Z44" s="63" t="str">
        <f>IF('เช็คเวลาเรียน(ลูกเสือ)'!AZ44="","",'เช็คเวลาเรียน(ลูกเสือ)'!AZ44)</f>
        <v/>
      </c>
      <c r="AA44" s="63" t="str">
        <f>IF('เช็คเวลาเรียน(ลูกเสือ)'!BA44="","",'เช็คเวลาเรียน(ลูกเสือ)'!BA44)</f>
        <v/>
      </c>
      <c r="AB44" s="63" t="str">
        <f>IF('เช็คเวลาเรียน(ลูกเสือ)'!BB44="","",'เช็คเวลาเรียน(ลูกเสือ)'!BB44)</f>
        <v/>
      </c>
    </row>
    <row r="45" spans="1:28" ht="22.2" customHeight="1" x14ac:dyDescent="0.25">
      <c r="A45" s="66">
        <v>41</v>
      </c>
      <c r="B45" s="62"/>
      <c r="C45" s="63" t="str">
        <f>IF('เช็คเวลาเรียน(ลูกเสือ)'!AC45="","",'เช็คเวลาเรียน(ลูกเสือ)'!AC45)</f>
        <v/>
      </c>
      <c r="D45" s="63" t="str">
        <f>IF('เช็คเวลาเรียน(ลูกเสือ)'!AD45="","",'เช็คเวลาเรียน(ลูกเสือ)'!AD45)</f>
        <v/>
      </c>
      <c r="E45" s="63" t="str">
        <f>IF('เช็คเวลาเรียน(ลูกเสือ)'!AE45="","",'เช็คเวลาเรียน(ลูกเสือ)'!AE45)</f>
        <v/>
      </c>
      <c r="F45" s="63" t="str">
        <f>IF('เช็คเวลาเรียน(ลูกเสือ)'!AF45="","",'เช็คเวลาเรียน(ลูกเสือ)'!AF45)</f>
        <v/>
      </c>
      <c r="G45" s="63" t="str">
        <f>IF('เช็คเวลาเรียน(ลูกเสือ)'!AG45="","",'เช็คเวลาเรียน(ลูกเสือ)'!AG45)</f>
        <v/>
      </c>
      <c r="H45" s="63" t="str">
        <f>IF('เช็คเวลาเรียน(ลูกเสือ)'!AH45="","",'เช็คเวลาเรียน(ลูกเสือ)'!AH45)</f>
        <v/>
      </c>
      <c r="I45" s="63" t="str">
        <f>IF('เช็คเวลาเรียน(ลูกเสือ)'!AI45="","",'เช็คเวลาเรียน(ลูกเสือ)'!AI45)</f>
        <v/>
      </c>
      <c r="J45" s="63" t="str">
        <f>IF('เช็คเวลาเรียน(ลูกเสือ)'!AJ45="","",'เช็คเวลาเรียน(ลูกเสือ)'!AJ45)</f>
        <v/>
      </c>
      <c r="K45" s="63" t="str">
        <f>IF('เช็คเวลาเรียน(ลูกเสือ)'!AK45="","",'เช็คเวลาเรียน(ลูกเสือ)'!AK45)</f>
        <v/>
      </c>
      <c r="L45" s="63" t="str">
        <f>IF('เช็คเวลาเรียน(ลูกเสือ)'!AL45="","",'เช็คเวลาเรียน(ลูกเสือ)'!AL45)</f>
        <v/>
      </c>
      <c r="M45" s="63" t="str">
        <f>IF('เช็คเวลาเรียน(ลูกเสือ)'!AM45="","",'เช็คเวลาเรียน(ลูกเสือ)'!AM45)</f>
        <v/>
      </c>
      <c r="N45" s="63" t="str">
        <f>IF('เช็คเวลาเรียน(ลูกเสือ)'!AN45="","",'เช็คเวลาเรียน(ลูกเสือ)'!AN45)</f>
        <v/>
      </c>
      <c r="O45" s="63" t="str">
        <f>IF('เช็คเวลาเรียน(ลูกเสือ)'!AO45="","",'เช็คเวลาเรียน(ลูกเสือ)'!AO45)</f>
        <v/>
      </c>
      <c r="P45" s="63" t="str">
        <f>IF('เช็คเวลาเรียน(ลูกเสือ)'!AP45="","",'เช็คเวลาเรียน(ลูกเสือ)'!AP45)</f>
        <v/>
      </c>
      <c r="Q45" s="63" t="str">
        <f>IF('เช็คเวลาเรียน(ลูกเสือ)'!AQ45="","",'เช็คเวลาเรียน(ลูกเสือ)'!AQ45)</f>
        <v/>
      </c>
      <c r="R45" s="63" t="str">
        <f>IF('เช็คเวลาเรียน(ลูกเสือ)'!AR45="","",'เช็คเวลาเรียน(ลูกเสือ)'!AR45)</f>
        <v/>
      </c>
      <c r="S45" s="63" t="str">
        <f>IF('เช็คเวลาเรียน(ลูกเสือ)'!AS45="","",'เช็คเวลาเรียน(ลูกเสือ)'!AS45)</f>
        <v/>
      </c>
      <c r="T45" s="63" t="str">
        <f>IF('เช็คเวลาเรียน(ลูกเสือ)'!AT45="","",'เช็คเวลาเรียน(ลูกเสือ)'!AT45)</f>
        <v/>
      </c>
      <c r="U45" s="63" t="str">
        <f>IF('เช็คเวลาเรียน(ลูกเสือ)'!AU45="","",'เช็คเวลาเรียน(ลูกเสือ)'!AU45)</f>
        <v/>
      </c>
      <c r="V45" s="63" t="str">
        <f>IF('เช็คเวลาเรียน(ลูกเสือ)'!AV45="","",'เช็คเวลาเรียน(ลูกเสือ)'!AV45)</f>
        <v/>
      </c>
      <c r="W45" s="63" t="str">
        <f>IF('เช็คเวลาเรียน(ลูกเสือ)'!AW45="","",'เช็คเวลาเรียน(ลูกเสือ)'!AW45)</f>
        <v/>
      </c>
      <c r="X45" s="63" t="str">
        <f>IF('เช็คเวลาเรียน(ลูกเสือ)'!AX45="","",'เช็คเวลาเรียน(ลูกเสือ)'!AX45)</f>
        <v/>
      </c>
      <c r="Y45" s="63" t="str">
        <f>IF('เช็คเวลาเรียน(ลูกเสือ)'!AY45="","",'เช็คเวลาเรียน(ลูกเสือ)'!AY45)</f>
        <v/>
      </c>
      <c r="Z45" s="63" t="str">
        <f>IF('เช็คเวลาเรียน(ลูกเสือ)'!AZ45="","",'เช็คเวลาเรียน(ลูกเสือ)'!AZ45)</f>
        <v/>
      </c>
      <c r="AA45" s="63" t="str">
        <f>IF('เช็คเวลาเรียน(ลูกเสือ)'!BA45="","",'เช็คเวลาเรียน(ลูกเสือ)'!BA45)</f>
        <v/>
      </c>
      <c r="AB45" s="63" t="str">
        <f>IF('เช็คเวลาเรียน(ลูกเสือ)'!BB45="","",'เช็คเวลาเรียน(ลูกเสือ)'!BB45)</f>
        <v/>
      </c>
    </row>
    <row r="46" spans="1:28" ht="22.2" customHeight="1" x14ac:dyDescent="0.25">
      <c r="A46" s="66">
        <v>42</v>
      </c>
      <c r="B46" s="62"/>
      <c r="C46" s="63" t="str">
        <f>IF('เช็คเวลาเรียน(ลูกเสือ)'!AC46="","",'เช็คเวลาเรียน(ลูกเสือ)'!AC46)</f>
        <v/>
      </c>
      <c r="D46" s="63" t="str">
        <f>IF('เช็คเวลาเรียน(ลูกเสือ)'!AD46="","",'เช็คเวลาเรียน(ลูกเสือ)'!AD46)</f>
        <v/>
      </c>
      <c r="E46" s="63" t="str">
        <f>IF('เช็คเวลาเรียน(ลูกเสือ)'!AE46="","",'เช็คเวลาเรียน(ลูกเสือ)'!AE46)</f>
        <v/>
      </c>
      <c r="F46" s="63" t="str">
        <f>IF('เช็คเวลาเรียน(ลูกเสือ)'!AF46="","",'เช็คเวลาเรียน(ลูกเสือ)'!AF46)</f>
        <v/>
      </c>
      <c r="G46" s="63" t="str">
        <f>IF('เช็คเวลาเรียน(ลูกเสือ)'!AG46="","",'เช็คเวลาเรียน(ลูกเสือ)'!AG46)</f>
        <v/>
      </c>
      <c r="H46" s="63" t="str">
        <f>IF('เช็คเวลาเรียน(ลูกเสือ)'!AH46="","",'เช็คเวลาเรียน(ลูกเสือ)'!AH46)</f>
        <v/>
      </c>
      <c r="I46" s="63" t="str">
        <f>IF('เช็คเวลาเรียน(ลูกเสือ)'!AI46="","",'เช็คเวลาเรียน(ลูกเสือ)'!AI46)</f>
        <v/>
      </c>
      <c r="J46" s="63" t="str">
        <f>IF('เช็คเวลาเรียน(ลูกเสือ)'!AJ46="","",'เช็คเวลาเรียน(ลูกเสือ)'!AJ46)</f>
        <v/>
      </c>
      <c r="K46" s="63" t="str">
        <f>IF('เช็คเวลาเรียน(ลูกเสือ)'!AK46="","",'เช็คเวลาเรียน(ลูกเสือ)'!AK46)</f>
        <v/>
      </c>
      <c r="L46" s="63" t="str">
        <f>IF('เช็คเวลาเรียน(ลูกเสือ)'!AL46="","",'เช็คเวลาเรียน(ลูกเสือ)'!AL46)</f>
        <v/>
      </c>
      <c r="M46" s="63" t="str">
        <f>IF('เช็คเวลาเรียน(ลูกเสือ)'!AM46="","",'เช็คเวลาเรียน(ลูกเสือ)'!AM46)</f>
        <v/>
      </c>
      <c r="N46" s="63" t="str">
        <f>IF('เช็คเวลาเรียน(ลูกเสือ)'!AN46="","",'เช็คเวลาเรียน(ลูกเสือ)'!AN46)</f>
        <v/>
      </c>
      <c r="O46" s="63" t="str">
        <f>IF('เช็คเวลาเรียน(ลูกเสือ)'!AO46="","",'เช็คเวลาเรียน(ลูกเสือ)'!AO46)</f>
        <v/>
      </c>
      <c r="P46" s="63" t="str">
        <f>IF('เช็คเวลาเรียน(ลูกเสือ)'!AP46="","",'เช็คเวลาเรียน(ลูกเสือ)'!AP46)</f>
        <v/>
      </c>
      <c r="Q46" s="63" t="str">
        <f>IF('เช็คเวลาเรียน(ลูกเสือ)'!AQ46="","",'เช็คเวลาเรียน(ลูกเสือ)'!AQ46)</f>
        <v/>
      </c>
      <c r="R46" s="63" t="str">
        <f>IF('เช็คเวลาเรียน(ลูกเสือ)'!AR46="","",'เช็คเวลาเรียน(ลูกเสือ)'!AR46)</f>
        <v/>
      </c>
      <c r="S46" s="63" t="str">
        <f>IF('เช็คเวลาเรียน(ลูกเสือ)'!AS46="","",'เช็คเวลาเรียน(ลูกเสือ)'!AS46)</f>
        <v/>
      </c>
      <c r="T46" s="63" t="str">
        <f>IF('เช็คเวลาเรียน(ลูกเสือ)'!AT46="","",'เช็คเวลาเรียน(ลูกเสือ)'!AT46)</f>
        <v/>
      </c>
      <c r="U46" s="63" t="str">
        <f>IF('เช็คเวลาเรียน(ลูกเสือ)'!AU46="","",'เช็คเวลาเรียน(ลูกเสือ)'!AU46)</f>
        <v/>
      </c>
      <c r="V46" s="63" t="str">
        <f>IF('เช็คเวลาเรียน(ลูกเสือ)'!AV46="","",'เช็คเวลาเรียน(ลูกเสือ)'!AV46)</f>
        <v/>
      </c>
      <c r="W46" s="63" t="str">
        <f>IF('เช็คเวลาเรียน(ลูกเสือ)'!AW46="","",'เช็คเวลาเรียน(ลูกเสือ)'!AW46)</f>
        <v/>
      </c>
      <c r="X46" s="63" t="str">
        <f>IF('เช็คเวลาเรียน(ลูกเสือ)'!AX46="","",'เช็คเวลาเรียน(ลูกเสือ)'!AX46)</f>
        <v/>
      </c>
      <c r="Y46" s="63" t="str">
        <f>IF('เช็คเวลาเรียน(ลูกเสือ)'!AY46="","",'เช็คเวลาเรียน(ลูกเสือ)'!AY46)</f>
        <v/>
      </c>
      <c r="Z46" s="63" t="str">
        <f>IF('เช็คเวลาเรียน(ลูกเสือ)'!AZ46="","",'เช็คเวลาเรียน(ลูกเสือ)'!AZ46)</f>
        <v/>
      </c>
      <c r="AA46" s="63" t="str">
        <f>IF('เช็คเวลาเรียน(ลูกเสือ)'!BA46="","",'เช็คเวลาเรียน(ลูกเสือ)'!BA46)</f>
        <v/>
      </c>
      <c r="AB46" s="63" t="str">
        <f>IF('เช็คเวลาเรียน(ลูกเสือ)'!BB46="","",'เช็คเวลาเรียน(ลูกเสือ)'!BB46)</f>
        <v/>
      </c>
    </row>
    <row r="47" spans="1:28" ht="22.2" customHeight="1" x14ac:dyDescent="0.25">
      <c r="A47" s="66">
        <v>43</v>
      </c>
      <c r="B47" s="62"/>
      <c r="C47" s="63" t="str">
        <f>IF('เช็คเวลาเรียน(ลูกเสือ)'!AC47="","",'เช็คเวลาเรียน(ลูกเสือ)'!AC47)</f>
        <v/>
      </c>
      <c r="D47" s="63" t="str">
        <f>IF('เช็คเวลาเรียน(ลูกเสือ)'!AD47="","",'เช็คเวลาเรียน(ลูกเสือ)'!AD47)</f>
        <v/>
      </c>
      <c r="E47" s="63" t="str">
        <f>IF('เช็คเวลาเรียน(ลูกเสือ)'!AE47="","",'เช็คเวลาเรียน(ลูกเสือ)'!AE47)</f>
        <v/>
      </c>
      <c r="F47" s="63" t="str">
        <f>IF('เช็คเวลาเรียน(ลูกเสือ)'!AF47="","",'เช็คเวลาเรียน(ลูกเสือ)'!AF47)</f>
        <v/>
      </c>
      <c r="G47" s="63" t="str">
        <f>IF('เช็คเวลาเรียน(ลูกเสือ)'!AG47="","",'เช็คเวลาเรียน(ลูกเสือ)'!AG47)</f>
        <v/>
      </c>
      <c r="H47" s="63" t="str">
        <f>IF('เช็คเวลาเรียน(ลูกเสือ)'!AH47="","",'เช็คเวลาเรียน(ลูกเสือ)'!AH47)</f>
        <v/>
      </c>
      <c r="I47" s="63" t="str">
        <f>IF('เช็คเวลาเรียน(ลูกเสือ)'!AI47="","",'เช็คเวลาเรียน(ลูกเสือ)'!AI47)</f>
        <v/>
      </c>
      <c r="J47" s="63" t="str">
        <f>IF('เช็คเวลาเรียน(ลูกเสือ)'!AJ47="","",'เช็คเวลาเรียน(ลูกเสือ)'!AJ47)</f>
        <v/>
      </c>
      <c r="K47" s="63" t="str">
        <f>IF('เช็คเวลาเรียน(ลูกเสือ)'!AK47="","",'เช็คเวลาเรียน(ลูกเสือ)'!AK47)</f>
        <v/>
      </c>
      <c r="L47" s="63" t="str">
        <f>IF('เช็คเวลาเรียน(ลูกเสือ)'!AL47="","",'เช็คเวลาเรียน(ลูกเสือ)'!AL47)</f>
        <v/>
      </c>
      <c r="M47" s="63" t="str">
        <f>IF('เช็คเวลาเรียน(ลูกเสือ)'!AM47="","",'เช็คเวลาเรียน(ลูกเสือ)'!AM47)</f>
        <v/>
      </c>
      <c r="N47" s="63" t="str">
        <f>IF('เช็คเวลาเรียน(ลูกเสือ)'!AN47="","",'เช็คเวลาเรียน(ลูกเสือ)'!AN47)</f>
        <v/>
      </c>
      <c r="O47" s="63" t="str">
        <f>IF('เช็คเวลาเรียน(ลูกเสือ)'!AO47="","",'เช็คเวลาเรียน(ลูกเสือ)'!AO47)</f>
        <v/>
      </c>
      <c r="P47" s="63" t="str">
        <f>IF('เช็คเวลาเรียน(ลูกเสือ)'!AP47="","",'เช็คเวลาเรียน(ลูกเสือ)'!AP47)</f>
        <v/>
      </c>
      <c r="Q47" s="63" t="str">
        <f>IF('เช็คเวลาเรียน(ลูกเสือ)'!AQ47="","",'เช็คเวลาเรียน(ลูกเสือ)'!AQ47)</f>
        <v/>
      </c>
      <c r="R47" s="63" t="str">
        <f>IF('เช็คเวลาเรียน(ลูกเสือ)'!AR47="","",'เช็คเวลาเรียน(ลูกเสือ)'!AR47)</f>
        <v/>
      </c>
      <c r="S47" s="63" t="str">
        <f>IF('เช็คเวลาเรียน(ลูกเสือ)'!AS47="","",'เช็คเวลาเรียน(ลูกเสือ)'!AS47)</f>
        <v/>
      </c>
      <c r="T47" s="63" t="str">
        <f>IF('เช็คเวลาเรียน(ลูกเสือ)'!AT47="","",'เช็คเวลาเรียน(ลูกเสือ)'!AT47)</f>
        <v/>
      </c>
      <c r="U47" s="63" t="str">
        <f>IF('เช็คเวลาเรียน(ลูกเสือ)'!AU47="","",'เช็คเวลาเรียน(ลูกเสือ)'!AU47)</f>
        <v/>
      </c>
      <c r="V47" s="63" t="str">
        <f>IF('เช็คเวลาเรียน(ลูกเสือ)'!AV47="","",'เช็คเวลาเรียน(ลูกเสือ)'!AV47)</f>
        <v/>
      </c>
      <c r="W47" s="63" t="str">
        <f>IF('เช็คเวลาเรียน(ลูกเสือ)'!AW47="","",'เช็คเวลาเรียน(ลูกเสือ)'!AW47)</f>
        <v/>
      </c>
      <c r="X47" s="63" t="str">
        <f>IF('เช็คเวลาเรียน(ลูกเสือ)'!AX47="","",'เช็คเวลาเรียน(ลูกเสือ)'!AX47)</f>
        <v/>
      </c>
      <c r="Y47" s="63" t="str">
        <f>IF('เช็คเวลาเรียน(ลูกเสือ)'!AY47="","",'เช็คเวลาเรียน(ลูกเสือ)'!AY47)</f>
        <v/>
      </c>
      <c r="Z47" s="63" t="str">
        <f>IF('เช็คเวลาเรียน(ลูกเสือ)'!AZ47="","",'เช็คเวลาเรียน(ลูกเสือ)'!AZ47)</f>
        <v/>
      </c>
      <c r="AA47" s="63" t="str">
        <f>IF('เช็คเวลาเรียน(ลูกเสือ)'!BA47="","",'เช็คเวลาเรียน(ลูกเสือ)'!BA47)</f>
        <v/>
      </c>
      <c r="AB47" s="63" t="str">
        <f>IF('เช็คเวลาเรียน(ลูกเสือ)'!BB47="","",'เช็คเวลาเรียน(ลูกเสือ)'!BB47)</f>
        <v/>
      </c>
    </row>
    <row r="48" spans="1:28" ht="22.2" customHeight="1" x14ac:dyDescent="0.25">
      <c r="A48" s="66">
        <v>44</v>
      </c>
      <c r="B48" s="62"/>
      <c r="C48" s="63" t="str">
        <f>IF('เช็คเวลาเรียน(ลูกเสือ)'!AC48="","",'เช็คเวลาเรียน(ลูกเสือ)'!AC48)</f>
        <v/>
      </c>
      <c r="D48" s="63" t="str">
        <f>IF('เช็คเวลาเรียน(ลูกเสือ)'!AD48="","",'เช็คเวลาเรียน(ลูกเสือ)'!AD48)</f>
        <v/>
      </c>
      <c r="E48" s="63" t="str">
        <f>IF('เช็คเวลาเรียน(ลูกเสือ)'!AE48="","",'เช็คเวลาเรียน(ลูกเสือ)'!AE48)</f>
        <v/>
      </c>
      <c r="F48" s="63" t="str">
        <f>IF('เช็คเวลาเรียน(ลูกเสือ)'!AF48="","",'เช็คเวลาเรียน(ลูกเสือ)'!AF48)</f>
        <v/>
      </c>
      <c r="G48" s="63" t="str">
        <f>IF('เช็คเวลาเรียน(ลูกเสือ)'!AG48="","",'เช็คเวลาเรียน(ลูกเสือ)'!AG48)</f>
        <v/>
      </c>
      <c r="H48" s="63" t="str">
        <f>IF('เช็คเวลาเรียน(ลูกเสือ)'!AH48="","",'เช็คเวลาเรียน(ลูกเสือ)'!AH48)</f>
        <v/>
      </c>
      <c r="I48" s="63" t="str">
        <f>IF('เช็คเวลาเรียน(ลูกเสือ)'!AI48="","",'เช็คเวลาเรียน(ลูกเสือ)'!AI48)</f>
        <v/>
      </c>
      <c r="J48" s="63" t="str">
        <f>IF('เช็คเวลาเรียน(ลูกเสือ)'!AJ48="","",'เช็คเวลาเรียน(ลูกเสือ)'!AJ48)</f>
        <v/>
      </c>
      <c r="K48" s="63" t="str">
        <f>IF('เช็คเวลาเรียน(ลูกเสือ)'!AK48="","",'เช็คเวลาเรียน(ลูกเสือ)'!AK48)</f>
        <v/>
      </c>
      <c r="L48" s="63" t="str">
        <f>IF('เช็คเวลาเรียน(ลูกเสือ)'!AL48="","",'เช็คเวลาเรียน(ลูกเสือ)'!AL48)</f>
        <v/>
      </c>
      <c r="M48" s="63" t="str">
        <f>IF('เช็คเวลาเรียน(ลูกเสือ)'!AM48="","",'เช็คเวลาเรียน(ลูกเสือ)'!AM48)</f>
        <v/>
      </c>
      <c r="N48" s="63" t="str">
        <f>IF('เช็คเวลาเรียน(ลูกเสือ)'!AN48="","",'เช็คเวลาเรียน(ลูกเสือ)'!AN48)</f>
        <v/>
      </c>
      <c r="O48" s="63" t="str">
        <f>IF('เช็คเวลาเรียน(ลูกเสือ)'!AO48="","",'เช็คเวลาเรียน(ลูกเสือ)'!AO48)</f>
        <v/>
      </c>
      <c r="P48" s="63" t="str">
        <f>IF('เช็คเวลาเรียน(ลูกเสือ)'!AP48="","",'เช็คเวลาเรียน(ลูกเสือ)'!AP48)</f>
        <v/>
      </c>
      <c r="Q48" s="63" t="str">
        <f>IF('เช็คเวลาเรียน(ลูกเสือ)'!AQ48="","",'เช็คเวลาเรียน(ลูกเสือ)'!AQ48)</f>
        <v/>
      </c>
      <c r="R48" s="63" t="str">
        <f>IF('เช็คเวลาเรียน(ลูกเสือ)'!AR48="","",'เช็คเวลาเรียน(ลูกเสือ)'!AR48)</f>
        <v/>
      </c>
      <c r="S48" s="63" t="str">
        <f>IF('เช็คเวลาเรียน(ลูกเสือ)'!AS48="","",'เช็คเวลาเรียน(ลูกเสือ)'!AS48)</f>
        <v/>
      </c>
      <c r="T48" s="63" t="str">
        <f>IF('เช็คเวลาเรียน(ลูกเสือ)'!AT48="","",'เช็คเวลาเรียน(ลูกเสือ)'!AT48)</f>
        <v/>
      </c>
      <c r="U48" s="63" t="str">
        <f>IF('เช็คเวลาเรียน(ลูกเสือ)'!AU48="","",'เช็คเวลาเรียน(ลูกเสือ)'!AU48)</f>
        <v/>
      </c>
      <c r="V48" s="63" t="str">
        <f>IF('เช็คเวลาเรียน(ลูกเสือ)'!AV48="","",'เช็คเวลาเรียน(ลูกเสือ)'!AV48)</f>
        <v/>
      </c>
      <c r="W48" s="63" t="str">
        <f>IF('เช็คเวลาเรียน(ลูกเสือ)'!AW48="","",'เช็คเวลาเรียน(ลูกเสือ)'!AW48)</f>
        <v/>
      </c>
      <c r="X48" s="63" t="str">
        <f>IF('เช็คเวลาเรียน(ลูกเสือ)'!AX48="","",'เช็คเวลาเรียน(ลูกเสือ)'!AX48)</f>
        <v/>
      </c>
      <c r="Y48" s="63" t="str">
        <f>IF('เช็คเวลาเรียน(ลูกเสือ)'!AY48="","",'เช็คเวลาเรียน(ลูกเสือ)'!AY48)</f>
        <v/>
      </c>
      <c r="Z48" s="63" t="str">
        <f>IF('เช็คเวลาเรียน(ลูกเสือ)'!AZ48="","",'เช็คเวลาเรียน(ลูกเสือ)'!AZ48)</f>
        <v/>
      </c>
      <c r="AA48" s="63" t="str">
        <f>IF('เช็คเวลาเรียน(ลูกเสือ)'!BA48="","",'เช็คเวลาเรียน(ลูกเสือ)'!BA48)</f>
        <v/>
      </c>
      <c r="AB48" s="63" t="str">
        <f>IF('เช็คเวลาเรียน(ลูกเสือ)'!BB48="","",'เช็คเวลาเรียน(ลูกเสือ)'!BB48)</f>
        <v/>
      </c>
    </row>
    <row r="49" spans="1:28" ht="22.2" customHeight="1" x14ac:dyDescent="0.25">
      <c r="A49" s="66">
        <v>45</v>
      </c>
      <c r="B49" s="71"/>
      <c r="C49" s="63" t="str">
        <f>IF('เช็คเวลาเรียน(ลูกเสือ)'!AC49="","",'เช็คเวลาเรียน(ลูกเสือ)'!AC49)</f>
        <v/>
      </c>
      <c r="D49" s="63" t="str">
        <f>IF('เช็คเวลาเรียน(ลูกเสือ)'!AD49="","",'เช็คเวลาเรียน(ลูกเสือ)'!AD49)</f>
        <v/>
      </c>
      <c r="E49" s="63" t="str">
        <f>IF('เช็คเวลาเรียน(ลูกเสือ)'!AE49="","",'เช็คเวลาเรียน(ลูกเสือ)'!AE49)</f>
        <v/>
      </c>
      <c r="F49" s="63" t="str">
        <f>IF('เช็คเวลาเรียน(ลูกเสือ)'!AF49="","",'เช็คเวลาเรียน(ลูกเสือ)'!AF49)</f>
        <v/>
      </c>
      <c r="G49" s="63" t="str">
        <f>IF('เช็คเวลาเรียน(ลูกเสือ)'!AG49="","",'เช็คเวลาเรียน(ลูกเสือ)'!AG49)</f>
        <v/>
      </c>
      <c r="H49" s="63" t="str">
        <f>IF('เช็คเวลาเรียน(ลูกเสือ)'!AH49="","",'เช็คเวลาเรียน(ลูกเสือ)'!AH49)</f>
        <v/>
      </c>
      <c r="I49" s="63" t="str">
        <f>IF('เช็คเวลาเรียน(ลูกเสือ)'!AI49="","",'เช็คเวลาเรียน(ลูกเสือ)'!AI49)</f>
        <v/>
      </c>
      <c r="J49" s="63" t="str">
        <f>IF('เช็คเวลาเรียน(ลูกเสือ)'!AJ49="","",'เช็คเวลาเรียน(ลูกเสือ)'!AJ49)</f>
        <v/>
      </c>
      <c r="K49" s="63" t="str">
        <f>IF('เช็คเวลาเรียน(ลูกเสือ)'!AK49="","",'เช็คเวลาเรียน(ลูกเสือ)'!AK49)</f>
        <v/>
      </c>
      <c r="L49" s="63" t="str">
        <f>IF('เช็คเวลาเรียน(ลูกเสือ)'!AL49="","",'เช็คเวลาเรียน(ลูกเสือ)'!AL49)</f>
        <v/>
      </c>
      <c r="M49" s="63" t="str">
        <f>IF('เช็คเวลาเรียน(ลูกเสือ)'!AM49="","",'เช็คเวลาเรียน(ลูกเสือ)'!AM49)</f>
        <v/>
      </c>
      <c r="N49" s="63" t="str">
        <f>IF('เช็คเวลาเรียน(ลูกเสือ)'!AN49="","",'เช็คเวลาเรียน(ลูกเสือ)'!AN49)</f>
        <v/>
      </c>
      <c r="O49" s="63" t="str">
        <f>IF('เช็คเวลาเรียน(ลูกเสือ)'!AO49="","",'เช็คเวลาเรียน(ลูกเสือ)'!AO49)</f>
        <v/>
      </c>
      <c r="P49" s="63" t="str">
        <f>IF('เช็คเวลาเรียน(ลูกเสือ)'!AP49="","",'เช็คเวลาเรียน(ลูกเสือ)'!AP49)</f>
        <v/>
      </c>
      <c r="Q49" s="63" t="str">
        <f>IF('เช็คเวลาเรียน(ลูกเสือ)'!AQ49="","",'เช็คเวลาเรียน(ลูกเสือ)'!AQ49)</f>
        <v/>
      </c>
      <c r="R49" s="63" t="str">
        <f>IF('เช็คเวลาเรียน(ลูกเสือ)'!AR49="","",'เช็คเวลาเรียน(ลูกเสือ)'!AR49)</f>
        <v/>
      </c>
      <c r="S49" s="63" t="str">
        <f>IF('เช็คเวลาเรียน(ลูกเสือ)'!AS49="","",'เช็คเวลาเรียน(ลูกเสือ)'!AS49)</f>
        <v/>
      </c>
      <c r="T49" s="63" t="str">
        <f>IF('เช็คเวลาเรียน(ลูกเสือ)'!AT49="","",'เช็คเวลาเรียน(ลูกเสือ)'!AT49)</f>
        <v/>
      </c>
      <c r="U49" s="63" t="str">
        <f>IF('เช็คเวลาเรียน(ลูกเสือ)'!AU49="","",'เช็คเวลาเรียน(ลูกเสือ)'!AU49)</f>
        <v/>
      </c>
      <c r="V49" s="63" t="str">
        <f>IF('เช็คเวลาเรียน(ลูกเสือ)'!AV49="","",'เช็คเวลาเรียน(ลูกเสือ)'!AV49)</f>
        <v/>
      </c>
      <c r="W49" s="63" t="str">
        <f>IF('เช็คเวลาเรียน(ลูกเสือ)'!AW49="","",'เช็คเวลาเรียน(ลูกเสือ)'!AW49)</f>
        <v/>
      </c>
      <c r="X49" s="63" t="str">
        <f>IF('เช็คเวลาเรียน(ลูกเสือ)'!AX49="","",'เช็คเวลาเรียน(ลูกเสือ)'!AX49)</f>
        <v/>
      </c>
      <c r="Y49" s="63" t="str">
        <f>IF('เช็คเวลาเรียน(ลูกเสือ)'!AY49="","",'เช็คเวลาเรียน(ลูกเสือ)'!AY49)</f>
        <v/>
      </c>
      <c r="Z49" s="63" t="str">
        <f>IF('เช็คเวลาเรียน(ลูกเสือ)'!AZ49="","",'เช็คเวลาเรียน(ลูกเสือ)'!AZ49)</f>
        <v/>
      </c>
      <c r="AA49" s="63" t="str">
        <f>IF('เช็คเวลาเรียน(ลูกเสือ)'!BA49="","",'เช็คเวลาเรียน(ลูกเสือ)'!BA49)</f>
        <v/>
      </c>
      <c r="AB49" s="63" t="str">
        <f>IF('เช็คเวลาเรียน(ลูกเสือ)'!BB49="","",'เช็คเวลาเรียน(ลูกเสือ)'!BB49)</f>
        <v/>
      </c>
    </row>
    <row r="50" spans="1:28" ht="18.600000000000001" customHeight="1" x14ac:dyDescent="0.25">
      <c r="A50" s="229" t="s">
        <v>102</v>
      </c>
      <c r="B50" s="229"/>
      <c r="C50" s="240" t="str">
        <f>IF('เช็คเวลาเรียน(ลูกเสือ)'!AC50="","",'เช็คเวลาเรียน(ลูกเสือ)'!AC50)</f>
        <v/>
      </c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</row>
    <row r="51" spans="1:28" ht="18.600000000000001" customHeight="1" x14ac:dyDescent="0.25">
      <c r="A51" s="229"/>
      <c r="B51" s="229"/>
      <c r="C51" s="240" t="str">
        <f>IF('เช็คเวลาเรียน(ลูกเสือ)'!AC51="","",'เช็คเวลาเรียน(ลูกเสือ)'!AC51)</f>
        <v/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</row>
  </sheetData>
  <sheetProtection algorithmName="SHA-512" hashValue="MWsm53AAh2JItSRWwbSc3Dmtw8p24Gs4GFYn6Vt6QTrgyytIUbM2964RbTW7vLqYL7X2WusjoQvtEluAygcobA==" saltValue="CRqpCTWKGdDF5jM380bxfQ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3" priority="3" stopIfTrue="1" operator="equal">
      <formula>"X"</formula>
    </cfRule>
    <cfRule type="cellIs" dxfId="2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48"/>
  <sheetViews>
    <sheetView view="pageBreakPreview" zoomScale="60" zoomScaleNormal="100" workbookViewId="0">
      <selection activeCell="H8" sqref="H8"/>
    </sheetView>
  </sheetViews>
  <sheetFormatPr defaultColWidth="6.21875" defaultRowHeight="21" x14ac:dyDescent="0.4"/>
  <cols>
    <col min="1" max="1" width="4" style="19" customWidth="1"/>
    <col min="2" max="2" width="4.77734375" style="19" customWidth="1"/>
    <col min="3" max="7" width="12.5546875" style="19" customWidth="1"/>
    <col min="8" max="8" width="8.5546875" style="19" customWidth="1"/>
    <col min="9" max="9" width="6.44140625" style="2" customWidth="1"/>
    <col min="10" max="10" width="7.8867187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กิจกรรมลูกเสือ เนตรนารี  ภาคเรียนที่ 2 ปีการศึกษา  2567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  <c r="I2" s="246" t="s">
        <v>119</v>
      </c>
      <c r="J2" s="248" t="s">
        <v>112</v>
      </c>
    </row>
    <row r="3" spans="1:10" ht="150" customHeight="1" x14ac:dyDescent="0.4">
      <c r="A3" s="245"/>
      <c r="B3" s="80" t="s">
        <v>1</v>
      </c>
      <c r="C3" s="76" t="str">
        <f>IF('ประเมินจุดประสงค์ (ลูกเสือ)'!M3="","",'ประเมินจุดประสงค์ (ลูกเสือ)'!M3)</f>
        <v>ให้มีนิสัยในกาสังเกต  จดจำ  เชื่อฟัง  และพึ่งตนเอง</v>
      </c>
      <c r="D3" s="76" t="str">
        <f>IF('ประเมินจุดประสงค์ (ลูกเสือ)'!N3="","",'ประเมินจุดประสงค์ (ลูกเสือ)'!N3)</f>
        <v>ให้มีความซื่อสัตย์  สุจริต  มีระเบียบวินัย  และเห็นอกเห็นใจผู้อื่น</v>
      </c>
      <c r="E3" s="76" t="str">
        <f>IF('ประเมินจุดประสงค์ (ลูกเสือ)'!O3="","",'ประเมินจุดประสงค์ (ลูกเสือ)'!O3)</f>
        <v>ให้รู้จักบำเพ็ญตนเพื่อสาธารณประโยชน์</v>
      </c>
      <c r="F3" s="76" t="str">
        <f>IF('ประเมินจุดประสงค์ (ลูกเสือ)'!P3="","",'ประเมินจุดประสงค์ (ลูกเสือ)'!P3)</f>
        <v>ให้รู้จักทำการฝีมือและฝึกฝนการทำกิจกรรมต่างๆตามความเหมาะสม</v>
      </c>
      <c r="G3" s="76" t="str">
        <f>IF('ประเมินจุดประสงค์ (ลูกเสือ)'!Q3="","",'ประเมินจุดประสงค์ (ลูกเสือ)'!Q3)</f>
        <v>ให้รู้จักรักษาและส่งเสริมจารีตประเพณี  วัฒนธรรม  และความมั่นคงของประเทศชาติ</v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IF('ประเมินจุดประสงค์ (ลูกเสือ)'!M4="","",'ประเมินจุดประสงค์ (ลูกเสือ)'!M4)</f>
        <v/>
      </c>
      <c r="D4" s="42" t="str">
        <f>IF('ประเมินจุดประสงค์ (ลูกเสือ)'!N4="","",'ประเมินจุดประสงค์ (ลูกเสือ)'!N4)</f>
        <v/>
      </c>
      <c r="E4" s="42" t="str">
        <f>IF('ประเมินจุดประสงค์ (ลูกเสือ)'!O4="","",'ประเมินจุดประสงค์ (ลูกเสือ)'!O4)</f>
        <v/>
      </c>
      <c r="F4" s="42" t="str">
        <f>IF('ประเมินจุดประสงค์ (ลูกเสือ)'!P4="","",'ประเมินจุดประสงค์ (ลูกเสือ)'!P4)</f>
        <v/>
      </c>
      <c r="G4" s="42" t="str">
        <f>IF('ประเมินจุดประสงค์ (ลูกเสือ)'!Q4="","",'ประเมินจุดประสงค์ (ลูกเสือ)'!Q4)</f>
        <v/>
      </c>
      <c r="H4" s="24" t="str">
        <f>IF('ประเมินจุดประสงค์ (ลูกเสือ)'!S4="","",'ประเมินจุดประสงค์ (ลูกเสือ)'!S4)</f>
        <v/>
      </c>
      <c r="I4" s="24" t="str">
        <f>IF('ประเมินจุดประสงค์ (ลูกเสือ)'!U4="","",'ประเมินจุดประสงค์ (ลูกเสือ)'!U4)</f>
        <v/>
      </c>
      <c r="J4" s="24" t="str">
        <f>IF('ประเมินจุดประสงค์ (ลูกเสือ)'!V4="","",'ประเมินจุดประสงค์ (ลูกเสือ)'!V4)</f>
        <v/>
      </c>
    </row>
    <row r="5" spans="1:10" ht="19.8" customHeight="1" x14ac:dyDescent="0.4">
      <c r="A5" s="74">
        <v>2</v>
      </c>
      <c r="B5" s="77"/>
      <c r="C5" s="42" t="str">
        <f>IF('ประเมินจุดประสงค์ (ลูกเสือ)'!M5="","",'ประเมินจุดประสงค์ (ลูกเสือ)'!M5)</f>
        <v/>
      </c>
      <c r="D5" s="42" t="str">
        <f>IF('ประเมินจุดประสงค์ (ลูกเสือ)'!N5="","",'ประเมินจุดประสงค์ (ลูกเสือ)'!N5)</f>
        <v/>
      </c>
      <c r="E5" s="42" t="str">
        <f>IF('ประเมินจุดประสงค์ (ลูกเสือ)'!O5="","",'ประเมินจุดประสงค์ (ลูกเสือ)'!O5)</f>
        <v/>
      </c>
      <c r="F5" s="42" t="str">
        <f>IF('ประเมินจุดประสงค์ (ลูกเสือ)'!P5="","",'ประเมินจุดประสงค์ (ลูกเสือ)'!P5)</f>
        <v/>
      </c>
      <c r="G5" s="42" t="str">
        <f>IF('ประเมินจุดประสงค์ (ลูกเสือ)'!Q5="","",'ประเมินจุดประสงค์ (ลูกเสือ)'!Q5)</f>
        <v/>
      </c>
      <c r="H5" s="24" t="str">
        <f>IF('ประเมินจุดประสงค์ (ลูกเสือ)'!S5="","",'ประเมินจุดประสงค์ (ลูกเสือ)'!S5)</f>
        <v/>
      </c>
      <c r="I5" s="24" t="str">
        <f>IF('ประเมินจุดประสงค์ (ลูกเสือ)'!U5="","",'ประเมินจุดประสงค์ (ลูกเสือ)'!U5)</f>
        <v/>
      </c>
      <c r="J5" s="24" t="str">
        <f>IF('ประเมินจุดประสงค์ (ลูกเสือ)'!V5="","",'ประเมินจุดประสงค์ (ลูกเสือ)'!V5)</f>
        <v/>
      </c>
    </row>
    <row r="6" spans="1:10" ht="19.8" customHeight="1" x14ac:dyDescent="0.4">
      <c r="A6" s="74">
        <v>3</v>
      </c>
      <c r="B6" s="77"/>
      <c r="C6" s="42" t="str">
        <f>IF('ประเมินจุดประสงค์ (ลูกเสือ)'!M6="","",'ประเมินจุดประสงค์ (ลูกเสือ)'!M6)</f>
        <v/>
      </c>
      <c r="D6" s="42" t="str">
        <f>IF('ประเมินจุดประสงค์ (ลูกเสือ)'!N6="","",'ประเมินจุดประสงค์ (ลูกเสือ)'!N6)</f>
        <v/>
      </c>
      <c r="E6" s="42" t="str">
        <f>IF('ประเมินจุดประสงค์ (ลูกเสือ)'!O6="","",'ประเมินจุดประสงค์ (ลูกเสือ)'!O6)</f>
        <v/>
      </c>
      <c r="F6" s="42" t="str">
        <f>IF('ประเมินจุดประสงค์ (ลูกเสือ)'!P6="","",'ประเมินจุดประสงค์ (ลูกเสือ)'!P6)</f>
        <v/>
      </c>
      <c r="G6" s="42" t="str">
        <f>IF('ประเมินจุดประสงค์ (ลูกเสือ)'!Q6="","",'ประเมินจุดประสงค์ (ลูกเสือ)'!Q6)</f>
        <v/>
      </c>
      <c r="H6" s="24" t="str">
        <f>IF('ประเมินจุดประสงค์ (ลูกเสือ)'!S6="","",'ประเมินจุดประสงค์ (ลูกเสือ)'!S6)</f>
        <v/>
      </c>
      <c r="I6" s="24" t="str">
        <f>IF('ประเมินจุดประสงค์ (ลูกเสือ)'!U6="","",'ประเมินจุดประสงค์ (ลูกเสือ)'!U6)</f>
        <v/>
      </c>
      <c r="J6" s="24" t="str">
        <f>IF('ประเมินจุดประสงค์ (ลูกเสือ)'!V6="","",'ประเมินจุดประสงค์ (ลูกเสือ)'!V6)</f>
        <v/>
      </c>
    </row>
    <row r="7" spans="1:10" ht="19.8" customHeight="1" x14ac:dyDescent="0.4">
      <c r="A7" s="74">
        <v>4</v>
      </c>
      <c r="B7" s="77"/>
      <c r="C7" s="42" t="str">
        <f>IF('ประเมินจุดประสงค์ (ลูกเสือ)'!M7="","",'ประเมินจุดประสงค์ (ลูกเสือ)'!M7)</f>
        <v/>
      </c>
      <c r="D7" s="42" t="str">
        <f>IF('ประเมินจุดประสงค์ (ลูกเสือ)'!N7="","",'ประเมินจุดประสงค์ (ลูกเสือ)'!N7)</f>
        <v/>
      </c>
      <c r="E7" s="42" t="str">
        <f>IF('ประเมินจุดประสงค์ (ลูกเสือ)'!O7="","",'ประเมินจุดประสงค์ (ลูกเสือ)'!O7)</f>
        <v/>
      </c>
      <c r="F7" s="42" t="str">
        <f>IF('ประเมินจุดประสงค์ (ลูกเสือ)'!P7="","",'ประเมินจุดประสงค์ (ลูกเสือ)'!P7)</f>
        <v/>
      </c>
      <c r="G7" s="42" t="str">
        <f>IF('ประเมินจุดประสงค์ (ลูกเสือ)'!Q7="","",'ประเมินจุดประสงค์ (ลูกเสือ)'!Q7)</f>
        <v/>
      </c>
      <c r="H7" s="24" t="str">
        <f>IF('ประเมินจุดประสงค์ (ลูกเสือ)'!S7="","",'ประเมินจุดประสงค์ (ลูกเสือ)'!S7)</f>
        <v/>
      </c>
      <c r="I7" s="24" t="str">
        <f>IF('ประเมินจุดประสงค์ (ลูกเสือ)'!U7="","",'ประเมินจุดประสงค์ (ลูกเสือ)'!U7)</f>
        <v/>
      </c>
      <c r="J7" s="24" t="str">
        <f>IF('ประเมินจุดประสงค์ (ลูกเสือ)'!V7="","",'ประเมินจุดประสงค์ (ลูกเสือ)'!V7)</f>
        <v/>
      </c>
    </row>
    <row r="8" spans="1:10" ht="19.8" customHeight="1" x14ac:dyDescent="0.4">
      <c r="A8" s="74">
        <v>5</v>
      </c>
      <c r="B8" s="77"/>
      <c r="C8" s="42" t="str">
        <f>IF('ประเมินจุดประสงค์ (ลูกเสือ)'!M8="","",'ประเมินจุดประสงค์ (ลูกเสือ)'!M8)</f>
        <v/>
      </c>
      <c r="D8" s="42" t="str">
        <f>IF('ประเมินจุดประสงค์ (ลูกเสือ)'!N8="","",'ประเมินจุดประสงค์ (ลูกเสือ)'!N8)</f>
        <v/>
      </c>
      <c r="E8" s="42" t="str">
        <f>IF('ประเมินจุดประสงค์ (ลูกเสือ)'!O8="","",'ประเมินจุดประสงค์ (ลูกเสือ)'!O8)</f>
        <v/>
      </c>
      <c r="F8" s="42" t="str">
        <f>IF('ประเมินจุดประสงค์ (ลูกเสือ)'!P8="","",'ประเมินจุดประสงค์ (ลูกเสือ)'!P8)</f>
        <v/>
      </c>
      <c r="G8" s="42" t="str">
        <f>IF('ประเมินจุดประสงค์ (ลูกเสือ)'!Q8="","",'ประเมินจุดประสงค์ (ลูกเสือ)'!Q8)</f>
        <v/>
      </c>
      <c r="H8" s="24" t="str">
        <f>IF('ประเมินจุดประสงค์ (ลูกเสือ)'!S8="","",'ประเมินจุดประสงค์ (ลูกเสือ)'!S8)</f>
        <v/>
      </c>
      <c r="I8" s="24" t="str">
        <f>IF('ประเมินจุดประสงค์ (ลูกเสือ)'!U8="","",'ประเมินจุดประสงค์ (ลูกเสือ)'!U8)</f>
        <v/>
      </c>
      <c r="J8" s="24" t="str">
        <f>IF('ประเมินจุดประสงค์ (ลูกเสือ)'!V8="","",'ประเมินจุดประสงค์ (ลูกเสือ)'!V8)</f>
        <v/>
      </c>
    </row>
    <row r="9" spans="1:10" ht="19.8" customHeight="1" x14ac:dyDescent="0.4">
      <c r="A9" s="74">
        <v>6</v>
      </c>
      <c r="B9" s="77"/>
      <c r="C9" s="42" t="str">
        <f>IF('ประเมินจุดประสงค์ (ลูกเสือ)'!M9="","",'ประเมินจุดประสงค์ (ลูกเสือ)'!M9)</f>
        <v/>
      </c>
      <c r="D9" s="42" t="str">
        <f>IF('ประเมินจุดประสงค์ (ลูกเสือ)'!N9="","",'ประเมินจุดประสงค์ (ลูกเสือ)'!N9)</f>
        <v/>
      </c>
      <c r="E9" s="42" t="str">
        <f>IF('ประเมินจุดประสงค์ (ลูกเสือ)'!O9="","",'ประเมินจุดประสงค์ (ลูกเสือ)'!O9)</f>
        <v/>
      </c>
      <c r="F9" s="42" t="str">
        <f>IF('ประเมินจุดประสงค์ (ลูกเสือ)'!P9="","",'ประเมินจุดประสงค์ (ลูกเสือ)'!P9)</f>
        <v/>
      </c>
      <c r="G9" s="42" t="str">
        <f>IF('ประเมินจุดประสงค์ (ลูกเสือ)'!Q9="","",'ประเมินจุดประสงค์ (ลูกเสือ)'!Q9)</f>
        <v/>
      </c>
      <c r="H9" s="24" t="str">
        <f>IF('ประเมินจุดประสงค์ (ลูกเสือ)'!S9="","",'ประเมินจุดประสงค์ (ลูกเสือ)'!S9)</f>
        <v/>
      </c>
      <c r="I9" s="24" t="str">
        <f>IF('ประเมินจุดประสงค์ (ลูกเสือ)'!U9="","",'ประเมินจุดประสงค์ (ลูกเสือ)'!U9)</f>
        <v/>
      </c>
      <c r="J9" s="24" t="str">
        <f>IF('ประเมินจุดประสงค์ (ลูกเสือ)'!V9="","",'ประเมินจุดประสงค์ (ลูกเสือ)'!V9)</f>
        <v/>
      </c>
    </row>
    <row r="10" spans="1:10" ht="19.8" customHeight="1" x14ac:dyDescent="0.4">
      <c r="A10" s="74">
        <v>7</v>
      </c>
      <c r="B10" s="77"/>
      <c r="C10" s="42" t="str">
        <f>IF('ประเมินจุดประสงค์ (ลูกเสือ)'!M10="","",'ประเมินจุดประสงค์ (ลูกเสือ)'!M10)</f>
        <v/>
      </c>
      <c r="D10" s="42" t="str">
        <f>IF('ประเมินจุดประสงค์ (ลูกเสือ)'!N10="","",'ประเมินจุดประสงค์ (ลูกเสือ)'!N10)</f>
        <v/>
      </c>
      <c r="E10" s="42" t="str">
        <f>IF('ประเมินจุดประสงค์ (ลูกเสือ)'!O10="","",'ประเมินจุดประสงค์ (ลูกเสือ)'!O10)</f>
        <v/>
      </c>
      <c r="F10" s="42" t="str">
        <f>IF('ประเมินจุดประสงค์ (ลูกเสือ)'!P10="","",'ประเมินจุดประสงค์ (ลูกเสือ)'!P10)</f>
        <v/>
      </c>
      <c r="G10" s="42" t="str">
        <f>IF('ประเมินจุดประสงค์ (ลูกเสือ)'!Q10="","",'ประเมินจุดประสงค์ (ลูกเสือ)'!Q10)</f>
        <v/>
      </c>
      <c r="H10" s="24" t="str">
        <f>IF('ประเมินจุดประสงค์ (ลูกเสือ)'!S10="","",'ประเมินจุดประสงค์ (ลูกเสือ)'!S10)</f>
        <v/>
      </c>
      <c r="I10" s="24" t="str">
        <f>IF('ประเมินจุดประสงค์ (ลูกเสือ)'!U10="","",'ประเมินจุดประสงค์ (ลูกเสือ)'!U10)</f>
        <v/>
      </c>
      <c r="J10" s="24" t="str">
        <f>IF('ประเมินจุดประสงค์ (ลูกเสือ)'!V10="","",'ประเมินจุดประสงค์ (ลูกเสือ)'!V10)</f>
        <v/>
      </c>
    </row>
    <row r="11" spans="1:10" ht="19.8" customHeight="1" x14ac:dyDescent="0.4">
      <c r="A11" s="74">
        <v>8</v>
      </c>
      <c r="B11" s="77"/>
      <c r="C11" s="42" t="str">
        <f>IF('ประเมินจุดประสงค์ (ลูกเสือ)'!M11="","",'ประเมินจุดประสงค์ (ลูกเสือ)'!M11)</f>
        <v/>
      </c>
      <c r="D11" s="42" t="str">
        <f>IF('ประเมินจุดประสงค์ (ลูกเสือ)'!N11="","",'ประเมินจุดประสงค์ (ลูกเสือ)'!N11)</f>
        <v/>
      </c>
      <c r="E11" s="42" t="str">
        <f>IF('ประเมินจุดประสงค์ (ลูกเสือ)'!O11="","",'ประเมินจุดประสงค์ (ลูกเสือ)'!O11)</f>
        <v/>
      </c>
      <c r="F11" s="42" t="str">
        <f>IF('ประเมินจุดประสงค์ (ลูกเสือ)'!P11="","",'ประเมินจุดประสงค์ (ลูกเสือ)'!P11)</f>
        <v/>
      </c>
      <c r="G11" s="42" t="str">
        <f>IF('ประเมินจุดประสงค์ (ลูกเสือ)'!Q11="","",'ประเมินจุดประสงค์ (ลูกเสือ)'!Q11)</f>
        <v/>
      </c>
      <c r="H11" s="24" t="str">
        <f>IF('ประเมินจุดประสงค์ (ลูกเสือ)'!S11="","",'ประเมินจุดประสงค์ (ลูกเสือ)'!S11)</f>
        <v/>
      </c>
      <c r="I11" s="24" t="str">
        <f>IF('ประเมินจุดประสงค์ (ลูกเสือ)'!U11="","",'ประเมินจุดประสงค์ (ลูกเสือ)'!U11)</f>
        <v/>
      </c>
      <c r="J11" s="24" t="str">
        <f>IF('ประเมินจุดประสงค์ (ลูกเสือ)'!V11="","",'ประเมินจุดประสงค์ (ลูกเสือ)'!V11)</f>
        <v/>
      </c>
    </row>
    <row r="12" spans="1:10" ht="19.8" customHeight="1" x14ac:dyDescent="0.4">
      <c r="A12" s="74">
        <v>9</v>
      </c>
      <c r="B12" s="77"/>
      <c r="C12" s="42" t="str">
        <f>IF('ประเมินจุดประสงค์ (ลูกเสือ)'!M12="","",'ประเมินจุดประสงค์ (ลูกเสือ)'!M12)</f>
        <v/>
      </c>
      <c r="D12" s="42" t="str">
        <f>IF('ประเมินจุดประสงค์ (ลูกเสือ)'!N12="","",'ประเมินจุดประสงค์ (ลูกเสือ)'!N12)</f>
        <v/>
      </c>
      <c r="E12" s="42" t="str">
        <f>IF('ประเมินจุดประสงค์ (ลูกเสือ)'!O12="","",'ประเมินจุดประสงค์ (ลูกเสือ)'!O12)</f>
        <v/>
      </c>
      <c r="F12" s="42" t="str">
        <f>IF('ประเมินจุดประสงค์ (ลูกเสือ)'!P12="","",'ประเมินจุดประสงค์ (ลูกเสือ)'!P12)</f>
        <v/>
      </c>
      <c r="G12" s="42" t="str">
        <f>IF('ประเมินจุดประสงค์ (ลูกเสือ)'!Q12="","",'ประเมินจุดประสงค์ (ลูกเสือ)'!Q12)</f>
        <v/>
      </c>
      <c r="H12" s="24" t="str">
        <f>IF('ประเมินจุดประสงค์ (ลูกเสือ)'!S12="","",'ประเมินจุดประสงค์ (ลูกเสือ)'!S12)</f>
        <v/>
      </c>
      <c r="I12" s="24" t="str">
        <f>IF('ประเมินจุดประสงค์ (ลูกเสือ)'!U12="","",'ประเมินจุดประสงค์ (ลูกเสือ)'!U12)</f>
        <v/>
      </c>
      <c r="J12" s="24" t="str">
        <f>IF('ประเมินจุดประสงค์ (ลูกเสือ)'!V12="","",'ประเมินจุดประสงค์ (ลูกเสือ)'!V12)</f>
        <v/>
      </c>
    </row>
    <row r="13" spans="1:10" ht="19.8" customHeight="1" x14ac:dyDescent="0.4">
      <c r="A13" s="74">
        <v>10</v>
      </c>
      <c r="B13" s="77"/>
      <c r="C13" s="42" t="str">
        <f>IF('ประเมินจุดประสงค์ (ลูกเสือ)'!M13="","",'ประเมินจุดประสงค์ (ลูกเสือ)'!M13)</f>
        <v/>
      </c>
      <c r="D13" s="42" t="str">
        <f>IF('ประเมินจุดประสงค์ (ลูกเสือ)'!N13="","",'ประเมินจุดประสงค์ (ลูกเสือ)'!N13)</f>
        <v/>
      </c>
      <c r="E13" s="42" t="str">
        <f>IF('ประเมินจุดประสงค์ (ลูกเสือ)'!O13="","",'ประเมินจุดประสงค์ (ลูกเสือ)'!O13)</f>
        <v/>
      </c>
      <c r="F13" s="42" t="str">
        <f>IF('ประเมินจุดประสงค์ (ลูกเสือ)'!P13="","",'ประเมินจุดประสงค์ (ลูกเสือ)'!P13)</f>
        <v/>
      </c>
      <c r="G13" s="42" t="str">
        <f>IF('ประเมินจุดประสงค์ (ลูกเสือ)'!Q13="","",'ประเมินจุดประสงค์ (ลูกเสือ)'!Q13)</f>
        <v/>
      </c>
      <c r="H13" s="24" t="str">
        <f>IF('ประเมินจุดประสงค์ (ลูกเสือ)'!S13="","",'ประเมินจุดประสงค์ (ลูกเสือ)'!S13)</f>
        <v/>
      </c>
      <c r="I13" s="24" t="str">
        <f>IF('ประเมินจุดประสงค์ (ลูกเสือ)'!U13="","",'ประเมินจุดประสงค์ (ลูกเสือ)'!U13)</f>
        <v/>
      </c>
      <c r="J13" s="24" t="str">
        <f>IF('ประเมินจุดประสงค์ (ลูกเสือ)'!V13="","",'ประเมินจุดประสงค์ (ลูกเสือ)'!V13)</f>
        <v/>
      </c>
    </row>
    <row r="14" spans="1:10" ht="19.8" customHeight="1" x14ac:dyDescent="0.4">
      <c r="A14" s="74">
        <v>11</v>
      </c>
      <c r="B14" s="77"/>
      <c r="C14" s="42" t="str">
        <f>IF('ประเมินจุดประสงค์ (ลูกเสือ)'!M14="","",'ประเมินจุดประสงค์ (ลูกเสือ)'!M14)</f>
        <v/>
      </c>
      <c r="D14" s="42" t="str">
        <f>IF('ประเมินจุดประสงค์ (ลูกเสือ)'!N14="","",'ประเมินจุดประสงค์ (ลูกเสือ)'!N14)</f>
        <v/>
      </c>
      <c r="E14" s="42" t="str">
        <f>IF('ประเมินจุดประสงค์ (ลูกเสือ)'!O14="","",'ประเมินจุดประสงค์ (ลูกเสือ)'!O14)</f>
        <v/>
      </c>
      <c r="F14" s="42" t="str">
        <f>IF('ประเมินจุดประสงค์ (ลูกเสือ)'!P14="","",'ประเมินจุดประสงค์ (ลูกเสือ)'!P14)</f>
        <v/>
      </c>
      <c r="G14" s="42" t="str">
        <f>IF('ประเมินจุดประสงค์ (ลูกเสือ)'!Q14="","",'ประเมินจุดประสงค์ (ลูกเสือ)'!Q14)</f>
        <v/>
      </c>
      <c r="H14" s="24" t="str">
        <f>IF('ประเมินจุดประสงค์ (ลูกเสือ)'!S14="","",'ประเมินจุดประสงค์ (ลูกเสือ)'!S14)</f>
        <v/>
      </c>
      <c r="I14" s="24" t="str">
        <f>IF('ประเมินจุดประสงค์ (ลูกเสือ)'!U14="","",'ประเมินจุดประสงค์ (ลูกเสือ)'!U14)</f>
        <v/>
      </c>
      <c r="J14" s="24" t="str">
        <f>IF('ประเมินจุดประสงค์ (ลูกเสือ)'!V14="","",'ประเมินจุดประสงค์ (ลูกเสือ)'!V14)</f>
        <v/>
      </c>
    </row>
    <row r="15" spans="1:10" ht="19.8" customHeight="1" x14ac:dyDescent="0.4">
      <c r="A15" s="74">
        <v>12</v>
      </c>
      <c r="B15" s="77"/>
      <c r="C15" s="42" t="str">
        <f>IF('ประเมินจุดประสงค์ (ลูกเสือ)'!M15="","",'ประเมินจุดประสงค์ (ลูกเสือ)'!M15)</f>
        <v/>
      </c>
      <c r="D15" s="42" t="str">
        <f>IF('ประเมินจุดประสงค์ (ลูกเสือ)'!N15="","",'ประเมินจุดประสงค์ (ลูกเสือ)'!N15)</f>
        <v/>
      </c>
      <c r="E15" s="42" t="str">
        <f>IF('ประเมินจุดประสงค์ (ลูกเสือ)'!O15="","",'ประเมินจุดประสงค์ (ลูกเสือ)'!O15)</f>
        <v/>
      </c>
      <c r="F15" s="42" t="str">
        <f>IF('ประเมินจุดประสงค์ (ลูกเสือ)'!P15="","",'ประเมินจุดประสงค์ (ลูกเสือ)'!P15)</f>
        <v/>
      </c>
      <c r="G15" s="42" t="str">
        <f>IF('ประเมินจุดประสงค์ (ลูกเสือ)'!Q15="","",'ประเมินจุดประสงค์ (ลูกเสือ)'!Q15)</f>
        <v/>
      </c>
      <c r="H15" s="24" t="str">
        <f>IF('ประเมินจุดประสงค์ (ลูกเสือ)'!S15="","",'ประเมินจุดประสงค์ (ลูกเสือ)'!S15)</f>
        <v/>
      </c>
      <c r="I15" s="24" t="str">
        <f>IF('ประเมินจุดประสงค์ (ลูกเสือ)'!U15="","",'ประเมินจุดประสงค์ (ลูกเสือ)'!U15)</f>
        <v/>
      </c>
      <c r="J15" s="24" t="str">
        <f>IF('ประเมินจุดประสงค์ (ลูกเสือ)'!V15="","",'ประเมินจุดประสงค์ (ลูกเสือ)'!V15)</f>
        <v/>
      </c>
    </row>
    <row r="16" spans="1:10" ht="19.8" customHeight="1" x14ac:dyDescent="0.4">
      <c r="A16" s="74">
        <v>13</v>
      </c>
      <c r="B16" s="77"/>
      <c r="C16" s="42" t="str">
        <f>IF('ประเมินจุดประสงค์ (ลูกเสือ)'!M16="","",'ประเมินจุดประสงค์ (ลูกเสือ)'!M16)</f>
        <v/>
      </c>
      <c r="D16" s="42" t="str">
        <f>IF('ประเมินจุดประสงค์ (ลูกเสือ)'!N16="","",'ประเมินจุดประสงค์ (ลูกเสือ)'!N16)</f>
        <v/>
      </c>
      <c r="E16" s="42" t="str">
        <f>IF('ประเมินจุดประสงค์ (ลูกเสือ)'!O16="","",'ประเมินจุดประสงค์ (ลูกเสือ)'!O16)</f>
        <v/>
      </c>
      <c r="F16" s="42" t="str">
        <f>IF('ประเมินจุดประสงค์ (ลูกเสือ)'!P16="","",'ประเมินจุดประสงค์ (ลูกเสือ)'!P16)</f>
        <v/>
      </c>
      <c r="G16" s="42" t="str">
        <f>IF('ประเมินจุดประสงค์ (ลูกเสือ)'!Q16="","",'ประเมินจุดประสงค์ (ลูกเสือ)'!Q16)</f>
        <v/>
      </c>
      <c r="H16" s="24" t="str">
        <f>IF('ประเมินจุดประสงค์ (ลูกเสือ)'!S16="","",'ประเมินจุดประสงค์ (ลูกเสือ)'!S16)</f>
        <v/>
      </c>
      <c r="I16" s="24" t="str">
        <f>IF('ประเมินจุดประสงค์ (ลูกเสือ)'!U16="","",'ประเมินจุดประสงค์ (ลูกเสือ)'!U16)</f>
        <v/>
      </c>
      <c r="J16" s="24" t="str">
        <f>IF('ประเมินจุดประสงค์ (ลูกเสือ)'!V16="","",'ประเมินจุดประสงค์ (ลูกเสือ)'!V16)</f>
        <v/>
      </c>
    </row>
    <row r="17" spans="1:10" ht="19.8" customHeight="1" x14ac:dyDescent="0.4">
      <c r="A17" s="74">
        <v>14</v>
      </c>
      <c r="B17" s="77"/>
      <c r="C17" s="42" t="str">
        <f>IF('ประเมินจุดประสงค์ (ลูกเสือ)'!M17="","",'ประเมินจุดประสงค์ (ลูกเสือ)'!M17)</f>
        <v/>
      </c>
      <c r="D17" s="42" t="str">
        <f>IF('ประเมินจุดประสงค์ (ลูกเสือ)'!N17="","",'ประเมินจุดประสงค์ (ลูกเสือ)'!N17)</f>
        <v/>
      </c>
      <c r="E17" s="42" t="str">
        <f>IF('ประเมินจุดประสงค์ (ลูกเสือ)'!O17="","",'ประเมินจุดประสงค์ (ลูกเสือ)'!O17)</f>
        <v/>
      </c>
      <c r="F17" s="42" t="str">
        <f>IF('ประเมินจุดประสงค์ (ลูกเสือ)'!P17="","",'ประเมินจุดประสงค์ (ลูกเสือ)'!P17)</f>
        <v/>
      </c>
      <c r="G17" s="42" t="str">
        <f>IF('ประเมินจุดประสงค์ (ลูกเสือ)'!Q17="","",'ประเมินจุดประสงค์ (ลูกเสือ)'!Q17)</f>
        <v/>
      </c>
      <c r="H17" s="24" t="str">
        <f>IF('ประเมินจุดประสงค์ (ลูกเสือ)'!S17="","",'ประเมินจุดประสงค์ (ลูกเสือ)'!S17)</f>
        <v/>
      </c>
      <c r="I17" s="24" t="str">
        <f>IF('ประเมินจุดประสงค์ (ลูกเสือ)'!U17="","",'ประเมินจุดประสงค์ (ลูกเสือ)'!U17)</f>
        <v/>
      </c>
      <c r="J17" s="24" t="str">
        <f>IF('ประเมินจุดประสงค์ (ลูกเสือ)'!V17="","",'ประเมินจุดประสงค์ (ลูกเสือ)'!V17)</f>
        <v/>
      </c>
    </row>
    <row r="18" spans="1:10" ht="19.8" customHeight="1" x14ac:dyDescent="0.4">
      <c r="A18" s="74">
        <v>15</v>
      </c>
      <c r="B18" s="77"/>
      <c r="C18" s="42" t="str">
        <f>IF('ประเมินจุดประสงค์ (ลูกเสือ)'!M18="","",'ประเมินจุดประสงค์ (ลูกเสือ)'!M18)</f>
        <v/>
      </c>
      <c r="D18" s="42" t="str">
        <f>IF('ประเมินจุดประสงค์ (ลูกเสือ)'!N18="","",'ประเมินจุดประสงค์ (ลูกเสือ)'!N18)</f>
        <v/>
      </c>
      <c r="E18" s="42" t="str">
        <f>IF('ประเมินจุดประสงค์ (ลูกเสือ)'!O18="","",'ประเมินจุดประสงค์ (ลูกเสือ)'!O18)</f>
        <v/>
      </c>
      <c r="F18" s="42" t="str">
        <f>IF('ประเมินจุดประสงค์ (ลูกเสือ)'!P18="","",'ประเมินจุดประสงค์ (ลูกเสือ)'!P18)</f>
        <v/>
      </c>
      <c r="G18" s="42" t="str">
        <f>IF('ประเมินจุดประสงค์ (ลูกเสือ)'!Q18="","",'ประเมินจุดประสงค์ (ลูกเสือ)'!Q18)</f>
        <v/>
      </c>
      <c r="H18" s="24" t="str">
        <f>IF('ประเมินจุดประสงค์ (ลูกเสือ)'!S18="","",'ประเมินจุดประสงค์ (ลูกเสือ)'!S18)</f>
        <v/>
      </c>
      <c r="I18" s="24" t="str">
        <f>IF('ประเมินจุดประสงค์ (ลูกเสือ)'!U18="","",'ประเมินจุดประสงค์ (ลูกเสือ)'!U18)</f>
        <v/>
      </c>
      <c r="J18" s="24" t="str">
        <f>IF('ประเมินจุดประสงค์ (ลูกเสือ)'!V18="","",'ประเมินจุดประสงค์ (ลูกเสือ)'!V18)</f>
        <v/>
      </c>
    </row>
    <row r="19" spans="1:10" ht="19.8" customHeight="1" x14ac:dyDescent="0.4">
      <c r="A19" s="74">
        <v>16</v>
      </c>
      <c r="B19" s="77"/>
      <c r="C19" s="42" t="str">
        <f>IF('ประเมินจุดประสงค์ (ลูกเสือ)'!M19="","",'ประเมินจุดประสงค์ (ลูกเสือ)'!M19)</f>
        <v/>
      </c>
      <c r="D19" s="42" t="str">
        <f>IF('ประเมินจุดประสงค์ (ลูกเสือ)'!N19="","",'ประเมินจุดประสงค์ (ลูกเสือ)'!N19)</f>
        <v/>
      </c>
      <c r="E19" s="42" t="str">
        <f>IF('ประเมินจุดประสงค์ (ลูกเสือ)'!O19="","",'ประเมินจุดประสงค์ (ลูกเสือ)'!O19)</f>
        <v/>
      </c>
      <c r="F19" s="42" t="str">
        <f>IF('ประเมินจุดประสงค์ (ลูกเสือ)'!P19="","",'ประเมินจุดประสงค์ (ลูกเสือ)'!P19)</f>
        <v/>
      </c>
      <c r="G19" s="42" t="str">
        <f>IF('ประเมินจุดประสงค์ (ลูกเสือ)'!Q19="","",'ประเมินจุดประสงค์ (ลูกเสือ)'!Q19)</f>
        <v/>
      </c>
      <c r="H19" s="24" t="str">
        <f>IF('ประเมินจุดประสงค์ (ลูกเสือ)'!S19="","",'ประเมินจุดประสงค์ (ลูกเสือ)'!S19)</f>
        <v/>
      </c>
      <c r="I19" s="24" t="str">
        <f>IF('ประเมินจุดประสงค์ (ลูกเสือ)'!U19="","",'ประเมินจุดประสงค์ (ลูกเสือ)'!U19)</f>
        <v/>
      </c>
      <c r="J19" s="24" t="str">
        <f>IF('ประเมินจุดประสงค์ (ลูกเสือ)'!V19="","",'ประเมินจุดประสงค์ (ลูกเสือ)'!V19)</f>
        <v/>
      </c>
    </row>
    <row r="20" spans="1:10" ht="19.8" customHeight="1" x14ac:dyDescent="0.4">
      <c r="A20" s="74">
        <v>17</v>
      </c>
      <c r="B20" s="77"/>
      <c r="C20" s="42" t="str">
        <f>IF('ประเมินจุดประสงค์ (ลูกเสือ)'!M20="","",'ประเมินจุดประสงค์ (ลูกเสือ)'!M20)</f>
        <v/>
      </c>
      <c r="D20" s="42" t="str">
        <f>IF('ประเมินจุดประสงค์ (ลูกเสือ)'!N20="","",'ประเมินจุดประสงค์ (ลูกเสือ)'!N20)</f>
        <v/>
      </c>
      <c r="E20" s="42" t="str">
        <f>IF('ประเมินจุดประสงค์ (ลูกเสือ)'!O20="","",'ประเมินจุดประสงค์ (ลูกเสือ)'!O20)</f>
        <v/>
      </c>
      <c r="F20" s="42" t="str">
        <f>IF('ประเมินจุดประสงค์ (ลูกเสือ)'!P20="","",'ประเมินจุดประสงค์ (ลูกเสือ)'!P20)</f>
        <v/>
      </c>
      <c r="G20" s="42" t="str">
        <f>IF('ประเมินจุดประสงค์ (ลูกเสือ)'!Q20="","",'ประเมินจุดประสงค์ (ลูกเสือ)'!Q20)</f>
        <v/>
      </c>
      <c r="H20" s="24" t="str">
        <f>IF('ประเมินจุดประสงค์ (ลูกเสือ)'!S20="","",'ประเมินจุดประสงค์ (ลูกเสือ)'!S20)</f>
        <v/>
      </c>
      <c r="I20" s="24" t="str">
        <f>IF('ประเมินจุดประสงค์ (ลูกเสือ)'!U20="","",'ประเมินจุดประสงค์ (ลูกเสือ)'!U20)</f>
        <v/>
      </c>
      <c r="J20" s="24" t="str">
        <f>IF('ประเมินจุดประสงค์ (ลูกเสือ)'!V20="","",'ประเมินจุดประสงค์ (ลูกเสือ)'!V20)</f>
        <v/>
      </c>
    </row>
    <row r="21" spans="1:10" ht="19.8" customHeight="1" x14ac:dyDescent="0.4">
      <c r="A21" s="74">
        <v>18</v>
      </c>
      <c r="B21" s="77"/>
      <c r="C21" s="42" t="str">
        <f>IF('ประเมินจุดประสงค์ (ลูกเสือ)'!M21="","",'ประเมินจุดประสงค์ (ลูกเสือ)'!M21)</f>
        <v/>
      </c>
      <c r="D21" s="42" t="str">
        <f>IF('ประเมินจุดประสงค์ (ลูกเสือ)'!N21="","",'ประเมินจุดประสงค์ (ลูกเสือ)'!N21)</f>
        <v/>
      </c>
      <c r="E21" s="42" t="str">
        <f>IF('ประเมินจุดประสงค์ (ลูกเสือ)'!O21="","",'ประเมินจุดประสงค์ (ลูกเสือ)'!O21)</f>
        <v/>
      </c>
      <c r="F21" s="42" t="str">
        <f>IF('ประเมินจุดประสงค์ (ลูกเสือ)'!P21="","",'ประเมินจุดประสงค์ (ลูกเสือ)'!P21)</f>
        <v/>
      </c>
      <c r="G21" s="42" t="str">
        <f>IF('ประเมินจุดประสงค์ (ลูกเสือ)'!Q21="","",'ประเมินจุดประสงค์ (ลูกเสือ)'!Q21)</f>
        <v/>
      </c>
      <c r="H21" s="24" t="str">
        <f>IF('ประเมินจุดประสงค์ (ลูกเสือ)'!S21="","",'ประเมินจุดประสงค์ (ลูกเสือ)'!S21)</f>
        <v/>
      </c>
      <c r="I21" s="24" t="str">
        <f>IF('ประเมินจุดประสงค์ (ลูกเสือ)'!U21="","",'ประเมินจุดประสงค์ (ลูกเสือ)'!U21)</f>
        <v/>
      </c>
      <c r="J21" s="24" t="str">
        <f>IF('ประเมินจุดประสงค์ (ลูกเสือ)'!V21="","",'ประเมินจุดประสงค์ (ลูกเสือ)'!V21)</f>
        <v/>
      </c>
    </row>
    <row r="22" spans="1:10" ht="19.8" customHeight="1" x14ac:dyDescent="0.4">
      <c r="A22" s="74">
        <v>19</v>
      </c>
      <c r="B22" s="77"/>
      <c r="C22" s="42" t="str">
        <f>IF('ประเมินจุดประสงค์ (ลูกเสือ)'!M22="","",'ประเมินจุดประสงค์ (ลูกเสือ)'!M22)</f>
        <v/>
      </c>
      <c r="D22" s="42" t="str">
        <f>IF('ประเมินจุดประสงค์ (ลูกเสือ)'!N22="","",'ประเมินจุดประสงค์ (ลูกเสือ)'!N22)</f>
        <v/>
      </c>
      <c r="E22" s="42" t="str">
        <f>IF('ประเมินจุดประสงค์ (ลูกเสือ)'!O22="","",'ประเมินจุดประสงค์ (ลูกเสือ)'!O22)</f>
        <v/>
      </c>
      <c r="F22" s="42" t="str">
        <f>IF('ประเมินจุดประสงค์ (ลูกเสือ)'!P22="","",'ประเมินจุดประสงค์ (ลูกเสือ)'!P22)</f>
        <v/>
      </c>
      <c r="G22" s="42" t="str">
        <f>IF('ประเมินจุดประสงค์ (ลูกเสือ)'!Q22="","",'ประเมินจุดประสงค์ (ลูกเสือ)'!Q22)</f>
        <v/>
      </c>
      <c r="H22" s="24" t="str">
        <f>IF('ประเมินจุดประสงค์ (ลูกเสือ)'!S22="","",'ประเมินจุดประสงค์ (ลูกเสือ)'!S22)</f>
        <v/>
      </c>
      <c r="I22" s="24" t="str">
        <f>IF('ประเมินจุดประสงค์ (ลูกเสือ)'!U22="","",'ประเมินจุดประสงค์ (ลูกเสือ)'!U22)</f>
        <v/>
      </c>
      <c r="J22" s="24" t="str">
        <f>IF('ประเมินจุดประสงค์ (ลูกเสือ)'!V22="","",'ประเมินจุดประสงค์ (ลูกเสือ)'!V22)</f>
        <v/>
      </c>
    </row>
    <row r="23" spans="1:10" ht="19.8" customHeight="1" x14ac:dyDescent="0.4">
      <c r="A23" s="74">
        <v>20</v>
      </c>
      <c r="B23" s="77"/>
      <c r="C23" s="42" t="str">
        <f>IF('ประเมินจุดประสงค์ (ลูกเสือ)'!M23="","",'ประเมินจุดประสงค์ (ลูกเสือ)'!M23)</f>
        <v/>
      </c>
      <c r="D23" s="42" t="str">
        <f>IF('ประเมินจุดประสงค์ (ลูกเสือ)'!N23="","",'ประเมินจุดประสงค์ (ลูกเสือ)'!N23)</f>
        <v/>
      </c>
      <c r="E23" s="42" t="str">
        <f>IF('ประเมินจุดประสงค์ (ลูกเสือ)'!O23="","",'ประเมินจุดประสงค์ (ลูกเสือ)'!O23)</f>
        <v/>
      </c>
      <c r="F23" s="42" t="str">
        <f>IF('ประเมินจุดประสงค์ (ลูกเสือ)'!P23="","",'ประเมินจุดประสงค์ (ลูกเสือ)'!P23)</f>
        <v/>
      </c>
      <c r="G23" s="42" t="str">
        <f>IF('ประเมินจุดประสงค์ (ลูกเสือ)'!Q23="","",'ประเมินจุดประสงค์ (ลูกเสือ)'!Q23)</f>
        <v/>
      </c>
      <c r="H23" s="24" t="str">
        <f>IF('ประเมินจุดประสงค์ (ลูกเสือ)'!S23="","",'ประเมินจุดประสงค์ (ลูกเสือ)'!S23)</f>
        <v/>
      </c>
      <c r="I23" s="24" t="str">
        <f>IF('ประเมินจุดประสงค์ (ลูกเสือ)'!U23="","",'ประเมินจุดประสงค์ (ลูกเสือ)'!U23)</f>
        <v/>
      </c>
      <c r="J23" s="24" t="str">
        <f>IF('ประเมินจุดประสงค์ (ลูกเสือ)'!V23="","",'ประเมินจุดประสงค์ (ลูกเสือ)'!V23)</f>
        <v/>
      </c>
    </row>
    <row r="24" spans="1:10" ht="19.8" customHeight="1" x14ac:dyDescent="0.4">
      <c r="A24" s="74">
        <v>21</v>
      </c>
      <c r="B24" s="77"/>
      <c r="C24" s="42" t="str">
        <f>IF('ประเมินจุดประสงค์ (ลูกเสือ)'!M24="","",'ประเมินจุดประสงค์ (ลูกเสือ)'!M24)</f>
        <v/>
      </c>
      <c r="D24" s="42" t="str">
        <f>IF('ประเมินจุดประสงค์ (ลูกเสือ)'!N24="","",'ประเมินจุดประสงค์ (ลูกเสือ)'!N24)</f>
        <v/>
      </c>
      <c r="E24" s="42" t="str">
        <f>IF('ประเมินจุดประสงค์ (ลูกเสือ)'!O24="","",'ประเมินจุดประสงค์ (ลูกเสือ)'!O24)</f>
        <v/>
      </c>
      <c r="F24" s="42" t="str">
        <f>IF('ประเมินจุดประสงค์ (ลูกเสือ)'!P24="","",'ประเมินจุดประสงค์ (ลูกเสือ)'!P24)</f>
        <v/>
      </c>
      <c r="G24" s="42" t="str">
        <f>IF('ประเมินจุดประสงค์ (ลูกเสือ)'!Q24="","",'ประเมินจุดประสงค์ (ลูกเสือ)'!Q24)</f>
        <v/>
      </c>
      <c r="H24" s="24" t="str">
        <f>IF('ประเมินจุดประสงค์ (ลูกเสือ)'!S24="","",'ประเมินจุดประสงค์ (ลูกเสือ)'!S24)</f>
        <v/>
      </c>
      <c r="I24" s="24" t="str">
        <f>IF('ประเมินจุดประสงค์ (ลูกเสือ)'!U24="","",'ประเมินจุดประสงค์ (ลูกเสือ)'!U24)</f>
        <v/>
      </c>
      <c r="J24" s="24" t="str">
        <f>IF('ประเมินจุดประสงค์ (ลูกเสือ)'!V24="","",'ประเมินจุดประสงค์ (ลูกเสือ)'!V24)</f>
        <v/>
      </c>
    </row>
    <row r="25" spans="1:10" ht="19.8" customHeight="1" x14ac:dyDescent="0.4">
      <c r="A25" s="74">
        <v>22</v>
      </c>
      <c r="B25" s="77"/>
      <c r="C25" s="42" t="str">
        <f>IF('ประเมินจุดประสงค์ (ลูกเสือ)'!M25="","",'ประเมินจุดประสงค์ (ลูกเสือ)'!M25)</f>
        <v/>
      </c>
      <c r="D25" s="42" t="str">
        <f>IF('ประเมินจุดประสงค์ (ลูกเสือ)'!N25="","",'ประเมินจุดประสงค์ (ลูกเสือ)'!N25)</f>
        <v/>
      </c>
      <c r="E25" s="42" t="str">
        <f>IF('ประเมินจุดประสงค์ (ลูกเสือ)'!O25="","",'ประเมินจุดประสงค์ (ลูกเสือ)'!O25)</f>
        <v/>
      </c>
      <c r="F25" s="42" t="str">
        <f>IF('ประเมินจุดประสงค์ (ลูกเสือ)'!P25="","",'ประเมินจุดประสงค์ (ลูกเสือ)'!P25)</f>
        <v/>
      </c>
      <c r="G25" s="42" t="str">
        <f>IF('ประเมินจุดประสงค์ (ลูกเสือ)'!Q25="","",'ประเมินจุดประสงค์ (ลูกเสือ)'!Q25)</f>
        <v/>
      </c>
      <c r="H25" s="24" t="str">
        <f>IF('ประเมินจุดประสงค์ (ลูกเสือ)'!S25="","",'ประเมินจุดประสงค์ (ลูกเสือ)'!S25)</f>
        <v/>
      </c>
      <c r="I25" s="24" t="str">
        <f>IF('ประเมินจุดประสงค์ (ลูกเสือ)'!U25="","",'ประเมินจุดประสงค์ (ลูกเสือ)'!U25)</f>
        <v/>
      </c>
      <c r="J25" s="24" t="str">
        <f>IF('ประเมินจุดประสงค์ (ลูกเสือ)'!V25="","",'ประเมินจุดประสงค์ (ลูกเสือ)'!V25)</f>
        <v/>
      </c>
    </row>
    <row r="26" spans="1:10" ht="19.8" customHeight="1" x14ac:dyDescent="0.4">
      <c r="A26" s="74">
        <v>23</v>
      </c>
      <c r="B26" s="77"/>
      <c r="C26" s="42" t="str">
        <f>IF('ประเมินจุดประสงค์ (ลูกเสือ)'!M26="","",'ประเมินจุดประสงค์ (ลูกเสือ)'!M26)</f>
        <v/>
      </c>
      <c r="D26" s="42" t="str">
        <f>IF('ประเมินจุดประสงค์ (ลูกเสือ)'!N26="","",'ประเมินจุดประสงค์ (ลูกเสือ)'!N26)</f>
        <v/>
      </c>
      <c r="E26" s="42" t="str">
        <f>IF('ประเมินจุดประสงค์ (ลูกเสือ)'!O26="","",'ประเมินจุดประสงค์ (ลูกเสือ)'!O26)</f>
        <v/>
      </c>
      <c r="F26" s="42" t="str">
        <f>IF('ประเมินจุดประสงค์ (ลูกเสือ)'!P26="","",'ประเมินจุดประสงค์ (ลูกเสือ)'!P26)</f>
        <v/>
      </c>
      <c r="G26" s="42" t="str">
        <f>IF('ประเมินจุดประสงค์ (ลูกเสือ)'!Q26="","",'ประเมินจุดประสงค์ (ลูกเสือ)'!Q26)</f>
        <v/>
      </c>
      <c r="H26" s="24" t="str">
        <f>IF('ประเมินจุดประสงค์ (ลูกเสือ)'!S26="","",'ประเมินจุดประสงค์ (ลูกเสือ)'!S26)</f>
        <v/>
      </c>
      <c r="I26" s="24" t="str">
        <f>IF('ประเมินจุดประสงค์ (ลูกเสือ)'!U26="","",'ประเมินจุดประสงค์ (ลูกเสือ)'!U26)</f>
        <v/>
      </c>
      <c r="J26" s="24" t="str">
        <f>IF('ประเมินจุดประสงค์ (ลูกเสือ)'!V26="","",'ประเมินจุดประสงค์ (ลูกเสือ)'!V26)</f>
        <v/>
      </c>
    </row>
    <row r="27" spans="1:10" ht="19.8" customHeight="1" x14ac:dyDescent="0.4">
      <c r="A27" s="74">
        <v>24</v>
      </c>
      <c r="B27" s="77"/>
      <c r="C27" s="42" t="str">
        <f>IF('ประเมินจุดประสงค์ (ลูกเสือ)'!M27="","",'ประเมินจุดประสงค์ (ลูกเสือ)'!M27)</f>
        <v/>
      </c>
      <c r="D27" s="42" t="str">
        <f>IF('ประเมินจุดประสงค์ (ลูกเสือ)'!N27="","",'ประเมินจุดประสงค์ (ลูกเสือ)'!N27)</f>
        <v/>
      </c>
      <c r="E27" s="42" t="str">
        <f>IF('ประเมินจุดประสงค์ (ลูกเสือ)'!O27="","",'ประเมินจุดประสงค์ (ลูกเสือ)'!O27)</f>
        <v/>
      </c>
      <c r="F27" s="42" t="str">
        <f>IF('ประเมินจุดประสงค์ (ลูกเสือ)'!P27="","",'ประเมินจุดประสงค์ (ลูกเสือ)'!P27)</f>
        <v/>
      </c>
      <c r="G27" s="42" t="str">
        <f>IF('ประเมินจุดประสงค์ (ลูกเสือ)'!Q27="","",'ประเมินจุดประสงค์ (ลูกเสือ)'!Q27)</f>
        <v/>
      </c>
      <c r="H27" s="24" t="str">
        <f>IF('ประเมินจุดประสงค์ (ลูกเสือ)'!S27="","",'ประเมินจุดประสงค์ (ลูกเสือ)'!S27)</f>
        <v/>
      </c>
      <c r="I27" s="24" t="str">
        <f>IF('ประเมินจุดประสงค์ (ลูกเสือ)'!U27="","",'ประเมินจุดประสงค์ (ลูกเสือ)'!U27)</f>
        <v/>
      </c>
      <c r="J27" s="24" t="str">
        <f>IF('ประเมินจุดประสงค์ (ลูกเสือ)'!V27="","",'ประเมินจุดประสงค์ (ลูกเสือ)'!V27)</f>
        <v/>
      </c>
    </row>
    <row r="28" spans="1:10" ht="19.8" customHeight="1" x14ac:dyDescent="0.4">
      <c r="A28" s="74">
        <v>25</v>
      </c>
      <c r="B28" s="77"/>
      <c r="C28" s="42" t="str">
        <f>IF('ประเมินจุดประสงค์ (ลูกเสือ)'!M28="","",'ประเมินจุดประสงค์ (ลูกเสือ)'!M28)</f>
        <v/>
      </c>
      <c r="D28" s="42" t="str">
        <f>IF('ประเมินจุดประสงค์ (ลูกเสือ)'!N28="","",'ประเมินจุดประสงค์ (ลูกเสือ)'!N28)</f>
        <v/>
      </c>
      <c r="E28" s="42" t="str">
        <f>IF('ประเมินจุดประสงค์ (ลูกเสือ)'!O28="","",'ประเมินจุดประสงค์ (ลูกเสือ)'!O28)</f>
        <v/>
      </c>
      <c r="F28" s="42" t="str">
        <f>IF('ประเมินจุดประสงค์ (ลูกเสือ)'!P28="","",'ประเมินจุดประสงค์ (ลูกเสือ)'!P28)</f>
        <v/>
      </c>
      <c r="G28" s="42" t="str">
        <f>IF('ประเมินจุดประสงค์ (ลูกเสือ)'!Q28="","",'ประเมินจุดประสงค์ (ลูกเสือ)'!Q28)</f>
        <v/>
      </c>
      <c r="H28" s="24" t="str">
        <f>IF('ประเมินจุดประสงค์ (ลูกเสือ)'!S28="","",'ประเมินจุดประสงค์ (ลูกเสือ)'!S28)</f>
        <v/>
      </c>
      <c r="I28" s="24" t="str">
        <f>IF('ประเมินจุดประสงค์ (ลูกเสือ)'!U28="","",'ประเมินจุดประสงค์ (ลูกเสือ)'!U28)</f>
        <v/>
      </c>
      <c r="J28" s="24" t="str">
        <f>IF('ประเมินจุดประสงค์ (ลูกเสือ)'!V28="","",'ประเมินจุดประสงค์ (ลูกเสือ)'!V28)</f>
        <v/>
      </c>
    </row>
    <row r="29" spans="1:10" ht="19.8" customHeight="1" x14ac:dyDescent="0.4">
      <c r="A29" s="74">
        <v>26</v>
      </c>
      <c r="B29" s="77"/>
      <c r="C29" s="42" t="str">
        <f>IF('ประเมินจุดประสงค์ (ลูกเสือ)'!M29="","",'ประเมินจุดประสงค์ (ลูกเสือ)'!M29)</f>
        <v/>
      </c>
      <c r="D29" s="42" t="str">
        <f>IF('ประเมินจุดประสงค์ (ลูกเสือ)'!N29="","",'ประเมินจุดประสงค์ (ลูกเสือ)'!N29)</f>
        <v/>
      </c>
      <c r="E29" s="42" t="str">
        <f>IF('ประเมินจุดประสงค์ (ลูกเสือ)'!O29="","",'ประเมินจุดประสงค์ (ลูกเสือ)'!O29)</f>
        <v/>
      </c>
      <c r="F29" s="42" t="str">
        <f>IF('ประเมินจุดประสงค์ (ลูกเสือ)'!P29="","",'ประเมินจุดประสงค์ (ลูกเสือ)'!P29)</f>
        <v/>
      </c>
      <c r="G29" s="42" t="str">
        <f>IF('ประเมินจุดประสงค์ (ลูกเสือ)'!Q29="","",'ประเมินจุดประสงค์ (ลูกเสือ)'!Q29)</f>
        <v/>
      </c>
      <c r="H29" s="24" t="str">
        <f>IF('ประเมินจุดประสงค์ (ลูกเสือ)'!S29="","",'ประเมินจุดประสงค์ (ลูกเสือ)'!S29)</f>
        <v/>
      </c>
      <c r="I29" s="24" t="str">
        <f>IF('ประเมินจุดประสงค์ (ลูกเสือ)'!U29="","",'ประเมินจุดประสงค์ (ลูกเสือ)'!U29)</f>
        <v/>
      </c>
      <c r="J29" s="24" t="str">
        <f>IF('ประเมินจุดประสงค์ (ลูกเสือ)'!V29="","",'ประเมินจุดประสงค์ (ลูกเสือ)'!V29)</f>
        <v/>
      </c>
    </row>
    <row r="30" spans="1:10" ht="19.8" customHeight="1" x14ac:dyDescent="0.4">
      <c r="A30" s="74">
        <v>27</v>
      </c>
      <c r="B30" s="77"/>
      <c r="C30" s="42" t="str">
        <f>IF('ประเมินจุดประสงค์ (ลูกเสือ)'!M30="","",'ประเมินจุดประสงค์ (ลูกเสือ)'!M30)</f>
        <v/>
      </c>
      <c r="D30" s="42" t="str">
        <f>IF('ประเมินจุดประสงค์ (ลูกเสือ)'!N30="","",'ประเมินจุดประสงค์ (ลูกเสือ)'!N30)</f>
        <v/>
      </c>
      <c r="E30" s="42" t="str">
        <f>IF('ประเมินจุดประสงค์ (ลูกเสือ)'!O30="","",'ประเมินจุดประสงค์ (ลูกเสือ)'!O30)</f>
        <v/>
      </c>
      <c r="F30" s="42" t="str">
        <f>IF('ประเมินจุดประสงค์ (ลูกเสือ)'!P30="","",'ประเมินจุดประสงค์ (ลูกเสือ)'!P30)</f>
        <v/>
      </c>
      <c r="G30" s="42" t="str">
        <f>IF('ประเมินจุดประสงค์ (ลูกเสือ)'!Q30="","",'ประเมินจุดประสงค์ (ลูกเสือ)'!Q30)</f>
        <v/>
      </c>
      <c r="H30" s="24" t="str">
        <f>IF('ประเมินจุดประสงค์ (ลูกเสือ)'!S30="","",'ประเมินจุดประสงค์ (ลูกเสือ)'!S30)</f>
        <v/>
      </c>
      <c r="I30" s="24" t="str">
        <f>IF('ประเมินจุดประสงค์ (ลูกเสือ)'!U30="","",'ประเมินจุดประสงค์ (ลูกเสือ)'!U30)</f>
        <v/>
      </c>
      <c r="J30" s="24" t="str">
        <f>IF('ประเมินจุดประสงค์ (ลูกเสือ)'!V30="","",'ประเมินจุดประสงค์ (ลูกเสือ)'!V30)</f>
        <v/>
      </c>
    </row>
    <row r="31" spans="1:10" ht="19.8" customHeight="1" x14ac:dyDescent="0.4">
      <c r="A31" s="74">
        <v>28</v>
      </c>
      <c r="B31" s="77"/>
      <c r="C31" s="42" t="str">
        <f>IF('ประเมินจุดประสงค์ (ลูกเสือ)'!M31="","",'ประเมินจุดประสงค์ (ลูกเสือ)'!M31)</f>
        <v/>
      </c>
      <c r="D31" s="42" t="str">
        <f>IF('ประเมินจุดประสงค์ (ลูกเสือ)'!N31="","",'ประเมินจุดประสงค์ (ลูกเสือ)'!N31)</f>
        <v/>
      </c>
      <c r="E31" s="42" t="str">
        <f>IF('ประเมินจุดประสงค์ (ลูกเสือ)'!O31="","",'ประเมินจุดประสงค์ (ลูกเสือ)'!O31)</f>
        <v/>
      </c>
      <c r="F31" s="42" t="str">
        <f>IF('ประเมินจุดประสงค์ (ลูกเสือ)'!P31="","",'ประเมินจุดประสงค์ (ลูกเสือ)'!P31)</f>
        <v/>
      </c>
      <c r="G31" s="42" t="str">
        <f>IF('ประเมินจุดประสงค์ (ลูกเสือ)'!Q31="","",'ประเมินจุดประสงค์ (ลูกเสือ)'!Q31)</f>
        <v/>
      </c>
      <c r="H31" s="24" t="str">
        <f>IF('ประเมินจุดประสงค์ (ลูกเสือ)'!S31="","",'ประเมินจุดประสงค์ (ลูกเสือ)'!S31)</f>
        <v/>
      </c>
      <c r="I31" s="24" t="str">
        <f>IF('ประเมินจุดประสงค์ (ลูกเสือ)'!U31="","",'ประเมินจุดประสงค์ (ลูกเสือ)'!U31)</f>
        <v/>
      </c>
      <c r="J31" s="24" t="str">
        <f>IF('ประเมินจุดประสงค์ (ลูกเสือ)'!V31="","",'ประเมินจุดประสงค์ (ลูกเสือ)'!V31)</f>
        <v/>
      </c>
    </row>
    <row r="32" spans="1:10" ht="19.8" customHeight="1" x14ac:dyDescent="0.4">
      <c r="A32" s="74">
        <v>29</v>
      </c>
      <c r="B32" s="77"/>
      <c r="C32" s="42" t="str">
        <f>IF('ประเมินจุดประสงค์ (ลูกเสือ)'!M32="","",'ประเมินจุดประสงค์ (ลูกเสือ)'!M32)</f>
        <v/>
      </c>
      <c r="D32" s="42" t="str">
        <f>IF('ประเมินจุดประสงค์ (ลูกเสือ)'!N32="","",'ประเมินจุดประสงค์ (ลูกเสือ)'!N32)</f>
        <v/>
      </c>
      <c r="E32" s="42" t="str">
        <f>IF('ประเมินจุดประสงค์ (ลูกเสือ)'!O32="","",'ประเมินจุดประสงค์ (ลูกเสือ)'!O32)</f>
        <v/>
      </c>
      <c r="F32" s="42" t="str">
        <f>IF('ประเมินจุดประสงค์ (ลูกเสือ)'!P32="","",'ประเมินจุดประสงค์ (ลูกเสือ)'!P32)</f>
        <v/>
      </c>
      <c r="G32" s="42" t="str">
        <f>IF('ประเมินจุดประสงค์ (ลูกเสือ)'!Q32="","",'ประเมินจุดประสงค์ (ลูกเสือ)'!Q32)</f>
        <v/>
      </c>
      <c r="H32" s="24" t="str">
        <f>IF('ประเมินจุดประสงค์ (ลูกเสือ)'!S32="","",'ประเมินจุดประสงค์ (ลูกเสือ)'!S32)</f>
        <v/>
      </c>
      <c r="I32" s="24" t="str">
        <f>IF('ประเมินจุดประสงค์ (ลูกเสือ)'!U32="","",'ประเมินจุดประสงค์ (ลูกเสือ)'!U32)</f>
        <v/>
      </c>
      <c r="J32" s="24" t="str">
        <f>IF('ประเมินจุดประสงค์ (ลูกเสือ)'!V32="","",'ประเมินจุดประสงค์ (ลูกเสือ)'!V32)</f>
        <v/>
      </c>
    </row>
    <row r="33" spans="1:10" ht="19.8" customHeight="1" x14ac:dyDescent="0.4">
      <c r="A33" s="74">
        <v>30</v>
      </c>
      <c r="B33" s="78"/>
      <c r="C33" s="42" t="str">
        <f>IF('ประเมินจุดประสงค์ (ลูกเสือ)'!M33="","",'ประเมินจุดประสงค์ (ลูกเสือ)'!M33)</f>
        <v/>
      </c>
      <c r="D33" s="42" t="str">
        <f>IF('ประเมินจุดประสงค์ (ลูกเสือ)'!N33="","",'ประเมินจุดประสงค์ (ลูกเสือ)'!N33)</f>
        <v/>
      </c>
      <c r="E33" s="42" t="str">
        <f>IF('ประเมินจุดประสงค์ (ลูกเสือ)'!O33="","",'ประเมินจุดประสงค์ (ลูกเสือ)'!O33)</f>
        <v/>
      </c>
      <c r="F33" s="42" t="str">
        <f>IF('ประเมินจุดประสงค์ (ลูกเสือ)'!P33="","",'ประเมินจุดประสงค์ (ลูกเสือ)'!P33)</f>
        <v/>
      </c>
      <c r="G33" s="42" t="str">
        <f>IF('ประเมินจุดประสงค์ (ลูกเสือ)'!Q33="","",'ประเมินจุดประสงค์ (ลูกเสือ)'!Q33)</f>
        <v/>
      </c>
      <c r="H33" s="24" t="str">
        <f>IF('ประเมินจุดประสงค์ (ลูกเสือ)'!S33="","",'ประเมินจุดประสงค์ (ลูกเสือ)'!S33)</f>
        <v/>
      </c>
      <c r="I33" s="24" t="str">
        <f>IF('ประเมินจุดประสงค์ (ลูกเสือ)'!U33="","",'ประเมินจุดประสงค์ (ลูกเสือ)'!U33)</f>
        <v/>
      </c>
      <c r="J33" s="24" t="str">
        <f>IF('ประเมินจุดประสงค์ (ลูกเสือ)'!V33="","",'ประเมินจุดประสงค์ (ลูกเสือ)'!V33)</f>
        <v/>
      </c>
    </row>
    <row r="34" spans="1:10" ht="19.8" customHeight="1" x14ac:dyDescent="0.4">
      <c r="A34" s="74">
        <v>31</v>
      </c>
      <c r="B34" s="79"/>
      <c r="C34" s="42" t="str">
        <f>IF('ประเมินจุดประสงค์ (ลูกเสือ)'!M34="","",'ประเมินจุดประสงค์ (ลูกเสือ)'!M34)</f>
        <v/>
      </c>
      <c r="D34" s="42" t="str">
        <f>IF('ประเมินจุดประสงค์ (ลูกเสือ)'!N34="","",'ประเมินจุดประสงค์ (ลูกเสือ)'!N34)</f>
        <v/>
      </c>
      <c r="E34" s="42" t="str">
        <f>IF('ประเมินจุดประสงค์ (ลูกเสือ)'!O34="","",'ประเมินจุดประสงค์ (ลูกเสือ)'!O34)</f>
        <v/>
      </c>
      <c r="F34" s="42" t="str">
        <f>IF('ประเมินจุดประสงค์ (ลูกเสือ)'!P34="","",'ประเมินจุดประสงค์ (ลูกเสือ)'!P34)</f>
        <v/>
      </c>
      <c r="G34" s="42" t="str">
        <f>IF('ประเมินจุดประสงค์ (ลูกเสือ)'!Q34="","",'ประเมินจุดประสงค์ (ลูกเสือ)'!Q34)</f>
        <v/>
      </c>
      <c r="H34" s="24" t="str">
        <f>IF('ประเมินจุดประสงค์ (ลูกเสือ)'!S34="","",'ประเมินจุดประสงค์ (ลูกเสือ)'!S34)</f>
        <v/>
      </c>
      <c r="I34" s="24" t="str">
        <f>IF('ประเมินจุดประสงค์ (ลูกเสือ)'!U34="","",'ประเมินจุดประสงค์ (ลูกเสือ)'!U34)</f>
        <v/>
      </c>
      <c r="J34" s="24" t="str">
        <f>IF('ประเมินจุดประสงค์ (ลูกเสือ)'!V34="","",'ประเมินจุดประสงค์ (ลูกเสือ)'!V34)</f>
        <v/>
      </c>
    </row>
    <row r="35" spans="1:10" ht="19.8" customHeight="1" x14ac:dyDescent="0.4">
      <c r="A35" s="74">
        <v>32</v>
      </c>
      <c r="B35" s="77"/>
      <c r="C35" s="42" t="str">
        <f>IF('ประเมินจุดประสงค์ (ลูกเสือ)'!M35="","",'ประเมินจุดประสงค์ (ลูกเสือ)'!M35)</f>
        <v/>
      </c>
      <c r="D35" s="42" t="str">
        <f>IF('ประเมินจุดประสงค์ (ลูกเสือ)'!N35="","",'ประเมินจุดประสงค์ (ลูกเสือ)'!N35)</f>
        <v/>
      </c>
      <c r="E35" s="42" t="str">
        <f>IF('ประเมินจุดประสงค์ (ลูกเสือ)'!O35="","",'ประเมินจุดประสงค์ (ลูกเสือ)'!O35)</f>
        <v/>
      </c>
      <c r="F35" s="42" t="str">
        <f>IF('ประเมินจุดประสงค์ (ลูกเสือ)'!P35="","",'ประเมินจุดประสงค์ (ลูกเสือ)'!P35)</f>
        <v/>
      </c>
      <c r="G35" s="42" t="str">
        <f>IF('ประเมินจุดประสงค์ (ลูกเสือ)'!Q35="","",'ประเมินจุดประสงค์ (ลูกเสือ)'!Q35)</f>
        <v/>
      </c>
      <c r="H35" s="24" t="str">
        <f>IF('ประเมินจุดประสงค์ (ลูกเสือ)'!S35="","",'ประเมินจุดประสงค์ (ลูกเสือ)'!S35)</f>
        <v/>
      </c>
      <c r="I35" s="24" t="str">
        <f>IF('ประเมินจุดประสงค์ (ลูกเสือ)'!U35="","",'ประเมินจุดประสงค์ (ลูกเสือ)'!U35)</f>
        <v/>
      </c>
      <c r="J35" s="24" t="str">
        <f>IF('ประเมินจุดประสงค์ (ลูกเสือ)'!V35="","",'ประเมินจุดประสงค์ (ลูกเสือ)'!V35)</f>
        <v/>
      </c>
    </row>
    <row r="36" spans="1:10" ht="19.8" customHeight="1" x14ac:dyDescent="0.4">
      <c r="A36" s="74">
        <v>33</v>
      </c>
      <c r="B36" s="77"/>
      <c r="C36" s="42" t="str">
        <f>IF('ประเมินจุดประสงค์ (ลูกเสือ)'!M36="","",'ประเมินจุดประสงค์ (ลูกเสือ)'!M36)</f>
        <v/>
      </c>
      <c r="D36" s="42" t="str">
        <f>IF('ประเมินจุดประสงค์ (ลูกเสือ)'!N36="","",'ประเมินจุดประสงค์ (ลูกเสือ)'!N36)</f>
        <v/>
      </c>
      <c r="E36" s="42" t="str">
        <f>IF('ประเมินจุดประสงค์ (ลูกเสือ)'!O36="","",'ประเมินจุดประสงค์ (ลูกเสือ)'!O36)</f>
        <v/>
      </c>
      <c r="F36" s="42" t="str">
        <f>IF('ประเมินจุดประสงค์ (ลูกเสือ)'!P36="","",'ประเมินจุดประสงค์ (ลูกเสือ)'!P36)</f>
        <v/>
      </c>
      <c r="G36" s="42" t="str">
        <f>IF('ประเมินจุดประสงค์ (ลูกเสือ)'!Q36="","",'ประเมินจุดประสงค์ (ลูกเสือ)'!Q36)</f>
        <v/>
      </c>
      <c r="H36" s="24" t="str">
        <f>IF('ประเมินจุดประสงค์ (ลูกเสือ)'!S36="","",'ประเมินจุดประสงค์ (ลูกเสือ)'!S36)</f>
        <v/>
      </c>
      <c r="I36" s="24" t="str">
        <f>IF('ประเมินจุดประสงค์ (ลูกเสือ)'!U36="","",'ประเมินจุดประสงค์ (ลูกเสือ)'!U36)</f>
        <v/>
      </c>
      <c r="J36" s="24" t="str">
        <f>IF('ประเมินจุดประสงค์ (ลูกเสือ)'!V36="","",'ประเมินจุดประสงค์ (ลูกเสือ)'!V36)</f>
        <v/>
      </c>
    </row>
    <row r="37" spans="1:10" ht="19.8" customHeight="1" x14ac:dyDescent="0.4">
      <c r="A37" s="74">
        <v>34</v>
      </c>
      <c r="B37" s="77"/>
      <c r="C37" s="42" t="str">
        <f>IF('ประเมินจุดประสงค์ (ลูกเสือ)'!M37="","",'ประเมินจุดประสงค์ (ลูกเสือ)'!M37)</f>
        <v/>
      </c>
      <c r="D37" s="42" t="str">
        <f>IF('ประเมินจุดประสงค์ (ลูกเสือ)'!N37="","",'ประเมินจุดประสงค์ (ลูกเสือ)'!N37)</f>
        <v/>
      </c>
      <c r="E37" s="42" t="str">
        <f>IF('ประเมินจุดประสงค์ (ลูกเสือ)'!O37="","",'ประเมินจุดประสงค์ (ลูกเสือ)'!O37)</f>
        <v/>
      </c>
      <c r="F37" s="42" t="str">
        <f>IF('ประเมินจุดประสงค์ (ลูกเสือ)'!P37="","",'ประเมินจุดประสงค์ (ลูกเสือ)'!P37)</f>
        <v/>
      </c>
      <c r="G37" s="42" t="str">
        <f>IF('ประเมินจุดประสงค์ (ลูกเสือ)'!Q37="","",'ประเมินจุดประสงค์ (ลูกเสือ)'!Q37)</f>
        <v/>
      </c>
      <c r="H37" s="24" t="str">
        <f>IF('ประเมินจุดประสงค์ (ลูกเสือ)'!S37="","",'ประเมินจุดประสงค์ (ลูกเสือ)'!S37)</f>
        <v/>
      </c>
      <c r="I37" s="24" t="str">
        <f>IF('ประเมินจุดประสงค์ (ลูกเสือ)'!U37="","",'ประเมินจุดประสงค์ (ลูกเสือ)'!U37)</f>
        <v/>
      </c>
      <c r="J37" s="24" t="str">
        <f>IF('ประเมินจุดประสงค์ (ลูกเสือ)'!V37="","",'ประเมินจุดประสงค์ (ลูกเสือ)'!V37)</f>
        <v/>
      </c>
    </row>
    <row r="38" spans="1:10" ht="19.8" customHeight="1" x14ac:dyDescent="0.4">
      <c r="A38" s="74">
        <v>35</v>
      </c>
      <c r="B38" s="77"/>
      <c r="C38" s="42" t="str">
        <f>IF('ประเมินจุดประสงค์ (ลูกเสือ)'!M38="","",'ประเมินจุดประสงค์ (ลูกเสือ)'!M38)</f>
        <v/>
      </c>
      <c r="D38" s="42" t="str">
        <f>IF('ประเมินจุดประสงค์ (ลูกเสือ)'!N38="","",'ประเมินจุดประสงค์ (ลูกเสือ)'!N38)</f>
        <v/>
      </c>
      <c r="E38" s="42" t="str">
        <f>IF('ประเมินจุดประสงค์ (ลูกเสือ)'!O38="","",'ประเมินจุดประสงค์ (ลูกเสือ)'!O38)</f>
        <v/>
      </c>
      <c r="F38" s="42" t="str">
        <f>IF('ประเมินจุดประสงค์ (ลูกเสือ)'!P38="","",'ประเมินจุดประสงค์ (ลูกเสือ)'!P38)</f>
        <v/>
      </c>
      <c r="G38" s="42" t="str">
        <f>IF('ประเมินจุดประสงค์ (ลูกเสือ)'!Q38="","",'ประเมินจุดประสงค์ (ลูกเสือ)'!Q38)</f>
        <v/>
      </c>
      <c r="H38" s="24" t="str">
        <f>IF('ประเมินจุดประสงค์ (ลูกเสือ)'!S38="","",'ประเมินจุดประสงค์ (ลูกเสือ)'!S38)</f>
        <v/>
      </c>
      <c r="I38" s="24" t="str">
        <f>IF('ประเมินจุดประสงค์ (ลูกเสือ)'!U38="","",'ประเมินจุดประสงค์ (ลูกเสือ)'!U38)</f>
        <v/>
      </c>
      <c r="J38" s="24" t="str">
        <f>IF('ประเมินจุดประสงค์ (ลูกเสือ)'!V38="","",'ประเมินจุดประสงค์ (ลูกเสือ)'!V38)</f>
        <v/>
      </c>
    </row>
    <row r="39" spans="1:10" ht="19.8" customHeight="1" x14ac:dyDescent="0.4">
      <c r="A39" s="74">
        <v>36</v>
      </c>
      <c r="B39" s="77"/>
      <c r="C39" s="42" t="str">
        <f>IF('ประเมินจุดประสงค์ (ลูกเสือ)'!M39="","",'ประเมินจุดประสงค์ (ลูกเสือ)'!M39)</f>
        <v/>
      </c>
      <c r="D39" s="42" t="str">
        <f>IF('ประเมินจุดประสงค์ (ลูกเสือ)'!N39="","",'ประเมินจุดประสงค์ (ลูกเสือ)'!N39)</f>
        <v/>
      </c>
      <c r="E39" s="42" t="str">
        <f>IF('ประเมินจุดประสงค์ (ลูกเสือ)'!O39="","",'ประเมินจุดประสงค์ (ลูกเสือ)'!O39)</f>
        <v/>
      </c>
      <c r="F39" s="42" t="str">
        <f>IF('ประเมินจุดประสงค์ (ลูกเสือ)'!P39="","",'ประเมินจุดประสงค์ (ลูกเสือ)'!P39)</f>
        <v/>
      </c>
      <c r="G39" s="42" t="str">
        <f>IF('ประเมินจุดประสงค์ (ลูกเสือ)'!Q39="","",'ประเมินจุดประสงค์ (ลูกเสือ)'!Q39)</f>
        <v/>
      </c>
      <c r="H39" s="24" t="str">
        <f>IF('ประเมินจุดประสงค์ (ลูกเสือ)'!S39="","",'ประเมินจุดประสงค์ (ลูกเสือ)'!S39)</f>
        <v/>
      </c>
      <c r="I39" s="24" t="str">
        <f>IF('ประเมินจุดประสงค์ (ลูกเสือ)'!U39="","",'ประเมินจุดประสงค์ (ลูกเสือ)'!U39)</f>
        <v/>
      </c>
      <c r="J39" s="24" t="str">
        <f>IF('ประเมินจุดประสงค์ (ลูกเสือ)'!V39="","",'ประเมินจุดประสงค์ (ลูกเสือ)'!V39)</f>
        <v/>
      </c>
    </row>
    <row r="40" spans="1:10" ht="19.8" customHeight="1" x14ac:dyDescent="0.4">
      <c r="A40" s="74">
        <v>37</v>
      </c>
      <c r="B40" s="77"/>
      <c r="C40" s="42" t="str">
        <f>IF('ประเมินจุดประสงค์ (ลูกเสือ)'!M40="","",'ประเมินจุดประสงค์ (ลูกเสือ)'!M40)</f>
        <v/>
      </c>
      <c r="D40" s="42" t="str">
        <f>IF('ประเมินจุดประสงค์ (ลูกเสือ)'!N40="","",'ประเมินจุดประสงค์ (ลูกเสือ)'!N40)</f>
        <v/>
      </c>
      <c r="E40" s="42" t="str">
        <f>IF('ประเมินจุดประสงค์ (ลูกเสือ)'!O40="","",'ประเมินจุดประสงค์ (ลูกเสือ)'!O40)</f>
        <v/>
      </c>
      <c r="F40" s="42" t="str">
        <f>IF('ประเมินจุดประสงค์ (ลูกเสือ)'!P40="","",'ประเมินจุดประสงค์ (ลูกเสือ)'!P40)</f>
        <v/>
      </c>
      <c r="G40" s="42" t="str">
        <f>IF('ประเมินจุดประสงค์ (ลูกเสือ)'!Q40="","",'ประเมินจุดประสงค์ (ลูกเสือ)'!Q40)</f>
        <v/>
      </c>
      <c r="H40" s="24" t="str">
        <f>IF('ประเมินจุดประสงค์ (ลูกเสือ)'!S40="","",'ประเมินจุดประสงค์ (ลูกเสือ)'!S40)</f>
        <v/>
      </c>
      <c r="I40" s="24" t="str">
        <f>IF('ประเมินจุดประสงค์ (ลูกเสือ)'!U40="","",'ประเมินจุดประสงค์ (ลูกเสือ)'!U40)</f>
        <v/>
      </c>
      <c r="J40" s="24" t="str">
        <f>IF('ประเมินจุดประสงค์ (ลูกเสือ)'!V40="","",'ประเมินจุดประสงค์ (ลูกเสือ)'!V40)</f>
        <v/>
      </c>
    </row>
    <row r="41" spans="1:10" ht="19.8" customHeight="1" x14ac:dyDescent="0.4">
      <c r="A41" s="74">
        <v>38</v>
      </c>
      <c r="B41" s="77"/>
      <c r="C41" s="42" t="str">
        <f>IF('ประเมินจุดประสงค์ (ลูกเสือ)'!M41="","",'ประเมินจุดประสงค์ (ลูกเสือ)'!M41)</f>
        <v/>
      </c>
      <c r="D41" s="42" t="str">
        <f>IF('ประเมินจุดประสงค์ (ลูกเสือ)'!N41="","",'ประเมินจุดประสงค์ (ลูกเสือ)'!N41)</f>
        <v/>
      </c>
      <c r="E41" s="42" t="str">
        <f>IF('ประเมินจุดประสงค์ (ลูกเสือ)'!O41="","",'ประเมินจุดประสงค์ (ลูกเสือ)'!O41)</f>
        <v/>
      </c>
      <c r="F41" s="42" t="str">
        <f>IF('ประเมินจุดประสงค์ (ลูกเสือ)'!P41="","",'ประเมินจุดประสงค์ (ลูกเสือ)'!P41)</f>
        <v/>
      </c>
      <c r="G41" s="42" t="str">
        <f>IF('ประเมินจุดประสงค์ (ลูกเสือ)'!Q41="","",'ประเมินจุดประสงค์ (ลูกเสือ)'!Q41)</f>
        <v/>
      </c>
      <c r="H41" s="24" t="str">
        <f>IF('ประเมินจุดประสงค์ (ลูกเสือ)'!S41="","",'ประเมินจุดประสงค์ (ลูกเสือ)'!S41)</f>
        <v/>
      </c>
      <c r="I41" s="24" t="str">
        <f>IF('ประเมินจุดประสงค์ (ลูกเสือ)'!U41="","",'ประเมินจุดประสงค์ (ลูกเสือ)'!U41)</f>
        <v/>
      </c>
      <c r="J41" s="24" t="str">
        <f>IF('ประเมินจุดประสงค์ (ลูกเสือ)'!V41="","",'ประเมินจุดประสงค์ (ลูกเสือ)'!V41)</f>
        <v/>
      </c>
    </row>
    <row r="42" spans="1:10" ht="19.8" customHeight="1" x14ac:dyDescent="0.4">
      <c r="A42" s="74">
        <v>39</v>
      </c>
      <c r="B42" s="77"/>
      <c r="C42" s="42" t="str">
        <f>IF('ประเมินจุดประสงค์ (ลูกเสือ)'!M42="","",'ประเมินจุดประสงค์ (ลูกเสือ)'!M42)</f>
        <v/>
      </c>
      <c r="D42" s="42" t="str">
        <f>IF('ประเมินจุดประสงค์ (ลูกเสือ)'!N42="","",'ประเมินจุดประสงค์ (ลูกเสือ)'!N42)</f>
        <v/>
      </c>
      <c r="E42" s="42" t="str">
        <f>IF('ประเมินจุดประสงค์ (ลูกเสือ)'!O42="","",'ประเมินจุดประสงค์ (ลูกเสือ)'!O42)</f>
        <v/>
      </c>
      <c r="F42" s="42" t="str">
        <f>IF('ประเมินจุดประสงค์ (ลูกเสือ)'!P42="","",'ประเมินจุดประสงค์ (ลูกเสือ)'!P42)</f>
        <v/>
      </c>
      <c r="G42" s="42" t="str">
        <f>IF('ประเมินจุดประสงค์ (ลูกเสือ)'!Q42="","",'ประเมินจุดประสงค์ (ลูกเสือ)'!Q42)</f>
        <v/>
      </c>
      <c r="H42" s="24" t="str">
        <f>IF('ประเมินจุดประสงค์ (ลูกเสือ)'!S42="","",'ประเมินจุดประสงค์ (ลูกเสือ)'!S42)</f>
        <v/>
      </c>
      <c r="I42" s="24" t="str">
        <f>IF('ประเมินจุดประสงค์ (ลูกเสือ)'!U42="","",'ประเมินจุดประสงค์ (ลูกเสือ)'!U42)</f>
        <v/>
      </c>
      <c r="J42" s="24" t="str">
        <f>IF('ประเมินจุดประสงค์ (ลูกเสือ)'!V42="","",'ประเมินจุดประสงค์ (ลูกเสือ)'!V42)</f>
        <v/>
      </c>
    </row>
    <row r="43" spans="1:10" ht="19.8" customHeight="1" x14ac:dyDescent="0.4">
      <c r="A43" s="74">
        <v>40</v>
      </c>
      <c r="B43" s="77"/>
      <c r="C43" s="42" t="str">
        <f>IF('ประเมินจุดประสงค์ (ลูกเสือ)'!M43="","",'ประเมินจุดประสงค์ (ลูกเสือ)'!M43)</f>
        <v/>
      </c>
      <c r="D43" s="42" t="str">
        <f>IF('ประเมินจุดประสงค์ (ลูกเสือ)'!N43="","",'ประเมินจุดประสงค์ (ลูกเสือ)'!N43)</f>
        <v/>
      </c>
      <c r="E43" s="42" t="str">
        <f>IF('ประเมินจุดประสงค์ (ลูกเสือ)'!O43="","",'ประเมินจุดประสงค์ (ลูกเสือ)'!O43)</f>
        <v/>
      </c>
      <c r="F43" s="42" t="str">
        <f>IF('ประเมินจุดประสงค์ (ลูกเสือ)'!P43="","",'ประเมินจุดประสงค์ (ลูกเสือ)'!P43)</f>
        <v/>
      </c>
      <c r="G43" s="42" t="str">
        <f>IF('ประเมินจุดประสงค์ (ลูกเสือ)'!Q43="","",'ประเมินจุดประสงค์ (ลูกเสือ)'!Q43)</f>
        <v/>
      </c>
      <c r="H43" s="24" t="str">
        <f>IF('ประเมินจุดประสงค์ (ลูกเสือ)'!S43="","",'ประเมินจุดประสงค์ (ลูกเสือ)'!S43)</f>
        <v/>
      </c>
      <c r="I43" s="24" t="str">
        <f>IF('ประเมินจุดประสงค์ (ลูกเสือ)'!U43="","",'ประเมินจุดประสงค์ (ลูกเสือ)'!U43)</f>
        <v/>
      </c>
      <c r="J43" s="24" t="str">
        <f>IF('ประเมินจุดประสงค์ (ลูกเสือ)'!V43="","",'ประเมินจุดประสงค์ (ลูกเสือ)'!V43)</f>
        <v/>
      </c>
    </row>
    <row r="44" spans="1:10" ht="19.8" customHeight="1" x14ac:dyDescent="0.4">
      <c r="A44" s="74">
        <v>41</v>
      </c>
      <c r="B44" s="77"/>
      <c r="C44" s="42" t="str">
        <f>IF('ประเมินจุดประสงค์ (ลูกเสือ)'!M44="","",'ประเมินจุดประสงค์ (ลูกเสือ)'!M44)</f>
        <v/>
      </c>
      <c r="D44" s="42" t="str">
        <f>IF('ประเมินจุดประสงค์ (ลูกเสือ)'!N44="","",'ประเมินจุดประสงค์ (ลูกเสือ)'!N44)</f>
        <v/>
      </c>
      <c r="E44" s="42" t="str">
        <f>IF('ประเมินจุดประสงค์ (ลูกเสือ)'!O44="","",'ประเมินจุดประสงค์ (ลูกเสือ)'!O44)</f>
        <v/>
      </c>
      <c r="F44" s="42" t="str">
        <f>IF('ประเมินจุดประสงค์ (ลูกเสือ)'!P44="","",'ประเมินจุดประสงค์ (ลูกเสือ)'!P44)</f>
        <v/>
      </c>
      <c r="G44" s="42" t="str">
        <f>IF('ประเมินจุดประสงค์ (ลูกเสือ)'!Q44="","",'ประเมินจุดประสงค์ (ลูกเสือ)'!Q44)</f>
        <v/>
      </c>
      <c r="H44" s="24" t="str">
        <f>IF('ประเมินจุดประสงค์ (ลูกเสือ)'!S44="","",'ประเมินจุดประสงค์ (ลูกเสือ)'!S44)</f>
        <v/>
      </c>
      <c r="I44" s="24" t="str">
        <f>IF('ประเมินจุดประสงค์ (ลูกเสือ)'!U44="","",'ประเมินจุดประสงค์ (ลูกเสือ)'!U44)</f>
        <v/>
      </c>
      <c r="J44" s="24" t="str">
        <f>IF('ประเมินจุดประสงค์ (ลูกเสือ)'!V44="","",'ประเมินจุดประสงค์ (ลูกเสือ)'!V44)</f>
        <v/>
      </c>
    </row>
    <row r="45" spans="1:10" ht="19.8" customHeight="1" x14ac:dyDescent="0.4">
      <c r="A45" s="74">
        <v>42</v>
      </c>
      <c r="B45" s="77"/>
      <c r="C45" s="42" t="str">
        <f>IF('ประเมินจุดประสงค์ (ลูกเสือ)'!M45="","",'ประเมินจุดประสงค์ (ลูกเสือ)'!M45)</f>
        <v/>
      </c>
      <c r="D45" s="42" t="str">
        <f>IF('ประเมินจุดประสงค์ (ลูกเสือ)'!N45="","",'ประเมินจุดประสงค์ (ลูกเสือ)'!N45)</f>
        <v/>
      </c>
      <c r="E45" s="42" t="str">
        <f>IF('ประเมินจุดประสงค์ (ลูกเสือ)'!O45="","",'ประเมินจุดประสงค์ (ลูกเสือ)'!O45)</f>
        <v/>
      </c>
      <c r="F45" s="42" t="str">
        <f>IF('ประเมินจุดประสงค์ (ลูกเสือ)'!P45="","",'ประเมินจุดประสงค์ (ลูกเสือ)'!P45)</f>
        <v/>
      </c>
      <c r="G45" s="42" t="str">
        <f>IF('ประเมินจุดประสงค์ (ลูกเสือ)'!Q45="","",'ประเมินจุดประสงค์ (ลูกเสือ)'!Q45)</f>
        <v/>
      </c>
      <c r="H45" s="24" t="str">
        <f>IF('ประเมินจุดประสงค์ (ลูกเสือ)'!S45="","",'ประเมินจุดประสงค์ (ลูกเสือ)'!S45)</f>
        <v/>
      </c>
      <c r="I45" s="24" t="str">
        <f>IF('ประเมินจุดประสงค์ (ลูกเสือ)'!U45="","",'ประเมินจุดประสงค์ (ลูกเสือ)'!U45)</f>
        <v/>
      </c>
      <c r="J45" s="24" t="str">
        <f>IF('ประเมินจุดประสงค์ (ลูกเสือ)'!V45="","",'ประเมินจุดประสงค์ (ลูกเสือ)'!V45)</f>
        <v/>
      </c>
    </row>
    <row r="46" spans="1:10" ht="19.8" customHeight="1" x14ac:dyDescent="0.4">
      <c r="A46" s="74">
        <v>43</v>
      </c>
      <c r="B46" s="77"/>
      <c r="C46" s="42" t="str">
        <f>IF('ประเมินจุดประสงค์ (ลูกเสือ)'!M46="","",'ประเมินจุดประสงค์ (ลูกเสือ)'!M46)</f>
        <v/>
      </c>
      <c r="D46" s="42" t="str">
        <f>IF('ประเมินจุดประสงค์ (ลูกเสือ)'!N46="","",'ประเมินจุดประสงค์ (ลูกเสือ)'!N46)</f>
        <v/>
      </c>
      <c r="E46" s="42" t="str">
        <f>IF('ประเมินจุดประสงค์ (ลูกเสือ)'!O46="","",'ประเมินจุดประสงค์ (ลูกเสือ)'!O46)</f>
        <v/>
      </c>
      <c r="F46" s="42" t="str">
        <f>IF('ประเมินจุดประสงค์ (ลูกเสือ)'!P46="","",'ประเมินจุดประสงค์ (ลูกเสือ)'!P46)</f>
        <v/>
      </c>
      <c r="G46" s="42" t="str">
        <f>IF('ประเมินจุดประสงค์ (ลูกเสือ)'!Q46="","",'ประเมินจุดประสงค์ (ลูกเสือ)'!Q46)</f>
        <v/>
      </c>
      <c r="H46" s="24" t="str">
        <f>IF('ประเมินจุดประสงค์ (ลูกเสือ)'!S46="","",'ประเมินจุดประสงค์ (ลูกเสือ)'!S46)</f>
        <v/>
      </c>
      <c r="I46" s="24" t="str">
        <f>IF('ประเมินจุดประสงค์ (ลูกเสือ)'!U46="","",'ประเมินจุดประสงค์ (ลูกเสือ)'!U46)</f>
        <v/>
      </c>
      <c r="J46" s="24" t="str">
        <f>IF('ประเมินจุดประสงค์ (ลูกเสือ)'!V46="","",'ประเมินจุดประสงค์ (ลูกเสือ)'!V46)</f>
        <v/>
      </c>
    </row>
    <row r="47" spans="1:10" ht="19.8" customHeight="1" x14ac:dyDescent="0.4">
      <c r="A47" s="74">
        <v>44</v>
      </c>
      <c r="B47" s="77"/>
      <c r="C47" s="42" t="str">
        <f>IF('ประเมินจุดประสงค์ (ลูกเสือ)'!M47="","",'ประเมินจุดประสงค์ (ลูกเสือ)'!M47)</f>
        <v/>
      </c>
      <c r="D47" s="42" t="str">
        <f>IF('ประเมินจุดประสงค์ (ลูกเสือ)'!N47="","",'ประเมินจุดประสงค์ (ลูกเสือ)'!N47)</f>
        <v/>
      </c>
      <c r="E47" s="42" t="str">
        <f>IF('ประเมินจุดประสงค์ (ลูกเสือ)'!O47="","",'ประเมินจุดประสงค์ (ลูกเสือ)'!O47)</f>
        <v/>
      </c>
      <c r="F47" s="42" t="str">
        <f>IF('ประเมินจุดประสงค์ (ลูกเสือ)'!P47="","",'ประเมินจุดประสงค์ (ลูกเสือ)'!P47)</f>
        <v/>
      </c>
      <c r="G47" s="42" t="str">
        <f>IF('ประเมินจุดประสงค์ (ลูกเสือ)'!Q47="","",'ประเมินจุดประสงค์ (ลูกเสือ)'!Q47)</f>
        <v/>
      </c>
      <c r="H47" s="24" t="str">
        <f>IF('ประเมินจุดประสงค์ (ลูกเสือ)'!S47="","",'ประเมินจุดประสงค์ (ลูกเสือ)'!S47)</f>
        <v/>
      </c>
      <c r="I47" s="24" t="str">
        <f>IF('ประเมินจุดประสงค์ (ลูกเสือ)'!U47="","",'ประเมินจุดประสงค์ (ลูกเสือ)'!U47)</f>
        <v/>
      </c>
      <c r="J47" s="24" t="str">
        <f>IF('ประเมินจุดประสงค์ (ลูกเสือ)'!V47="","",'ประเมินจุดประสงค์ (ลูกเสือ)'!V47)</f>
        <v/>
      </c>
    </row>
    <row r="48" spans="1:10" ht="19.8" customHeight="1" x14ac:dyDescent="0.4">
      <c r="A48" s="74">
        <v>45</v>
      </c>
      <c r="B48" s="77"/>
      <c r="C48" s="42" t="str">
        <f>IF('ประเมินจุดประสงค์ (ลูกเสือ)'!M48="","",'ประเมินจุดประสงค์ (ลูกเสือ)'!M48)</f>
        <v/>
      </c>
      <c r="D48" s="42" t="str">
        <f>IF('ประเมินจุดประสงค์ (ลูกเสือ)'!N48="","",'ประเมินจุดประสงค์ (ลูกเสือ)'!N48)</f>
        <v/>
      </c>
      <c r="E48" s="42" t="str">
        <f>IF('ประเมินจุดประสงค์ (ลูกเสือ)'!O48="","",'ประเมินจุดประสงค์ (ลูกเสือ)'!O48)</f>
        <v/>
      </c>
      <c r="F48" s="42" t="str">
        <f>IF('ประเมินจุดประสงค์ (ลูกเสือ)'!P48="","",'ประเมินจุดประสงค์ (ลูกเสือ)'!P48)</f>
        <v/>
      </c>
      <c r="G48" s="42" t="str">
        <f>IF('ประเมินจุดประสงค์ (ลูกเสือ)'!Q48="","",'ประเมินจุดประสงค์ (ลูกเสือ)'!Q48)</f>
        <v/>
      </c>
      <c r="H48" s="24" t="str">
        <f>IF('ประเมินจุดประสงค์ (ลูกเสือ)'!S48="","",'ประเมินจุดประสงค์ (ลูกเสือ)'!S48)</f>
        <v/>
      </c>
      <c r="I48" s="24" t="str">
        <f>IF('ประเมินจุดประสงค์ (ลูกเสือ)'!U48="","",'ประเมินจุดประสงค์ (ลูกเสือ)'!U48)</f>
        <v/>
      </c>
      <c r="J48" s="24" t="str">
        <f>IF('ประเมินจุดประสงค์ (ลูกเสือ)'!V48="","",'ประเมินจุดประสงค์ (ลูกเสือ)'!V48)</f>
        <v/>
      </c>
    </row>
  </sheetData>
  <sheetProtection algorithmName="SHA-512" hashValue="yEu2+a26i23YvZedaDqr72VU5HjBW69xXgU2Qq6RkTlskt5IU5u1YRab8GkXFC2a9ET1sZZ+0N2HPGhXxMlx5w==" saltValue="GYsmQ3UzJp2hS9bLBooYTQ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48"/>
  <sheetViews>
    <sheetView view="pageBreakPreview" zoomScale="60" zoomScaleNormal="100" workbookViewId="0">
      <selection activeCell="J4" sqref="J4"/>
    </sheetView>
  </sheetViews>
  <sheetFormatPr defaultColWidth="6.21875" defaultRowHeight="21" x14ac:dyDescent="0.4"/>
  <cols>
    <col min="1" max="1" width="4" style="19" customWidth="1"/>
    <col min="2" max="2" width="5" style="19" customWidth="1"/>
    <col min="3" max="7" width="12.5546875" style="19" customWidth="1"/>
    <col min="8" max="8" width="8" style="19" customWidth="1"/>
    <col min="9" max="10" width="7.3320312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กิจกรรมลูกเสือ เนตรนารี  ภาคเรียนที่ 2 ปีการศึกษา  2567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  <c r="I2" s="246" t="s">
        <v>119</v>
      </c>
      <c r="J2" s="248" t="s">
        <v>112</v>
      </c>
    </row>
    <row r="3" spans="1:10" ht="150" customHeight="1" x14ac:dyDescent="0.4">
      <c r="A3" s="245"/>
      <c r="B3" s="80" t="s">
        <v>9</v>
      </c>
      <c r="C3" s="76" t="str">
        <f>IF('ประเมินผลงาน ชิ้นงาน (ลูกเสือ)'!M3="","",'ประเมินผลงาน ชิ้นงาน (ลูกเสือ)'!M3)</f>
        <v/>
      </c>
      <c r="D3" s="76" t="str">
        <f>IF('ประเมินผลงาน ชิ้นงาน (ลูกเสือ)'!N3="","",'ประเมินผลงาน ชิ้นงาน (ลูกเสือ)'!N3)</f>
        <v/>
      </c>
      <c r="E3" s="76" t="str">
        <f>IF('ประเมินผลงาน ชิ้นงาน (ลูกเสือ)'!O3="","",'ประเมินผลงาน ชิ้นงาน (ลูกเสือ)'!O3)</f>
        <v/>
      </c>
      <c r="F3" s="76" t="str">
        <f>IF('ประเมินผลงาน ชิ้นงาน (ลูกเสือ)'!P3="","",'ประเมินผลงาน ชิ้นงาน (ลูกเสือ)'!P3)</f>
        <v/>
      </c>
      <c r="G3" s="76" t="str">
        <f>IF('ประเมินผลงาน ชิ้นงาน (ลูกเสือ)'!Q3="","",'ประเมินผลงาน ชิ้นงาน (ลูกเสือ)'!Q3)</f>
        <v/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IF('ประเมินผลงาน ชิ้นงาน (ลูกเสือ)'!M4="","",'ประเมินผลงาน ชิ้นงาน (ลูกเสือ)'!M4)</f>
        <v/>
      </c>
      <c r="D4" s="42" t="str">
        <f>IF('ประเมินผลงาน ชิ้นงาน (ลูกเสือ)'!N4="","",'ประเมินผลงาน ชิ้นงาน (ลูกเสือ)'!N4)</f>
        <v/>
      </c>
      <c r="E4" s="42" t="str">
        <f>IF('ประเมินผลงาน ชิ้นงาน (ลูกเสือ)'!O4="","",'ประเมินผลงาน ชิ้นงาน (ลูกเสือ)'!O4)</f>
        <v/>
      </c>
      <c r="F4" s="42" t="str">
        <f>IF('ประเมินผลงาน ชิ้นงาน (ลูกเสือ)'!P4="","",'ประเมินผลงาน ชิ้นงาน (ลูกเสือ)'!P4)</f>
        <v/>
      </c>
      <c r="G4" s="42" t="str">
        <f>IF('ประเมินผลงาน ชิ้นงาน (ลูกเสือ)'!Q4="","",'ประเมินผลงาน ชิ้นงาน (ลูกเสือ)'!Q4)</f>
        <v/>
      </c>
      <c r="H4" s="24" t="str">
        <f>IF('ประเมินผลงาน ชิ้นงาน (ลูกเสือ)'!S4="","",'ประเมินผลงาน ชิ้นงาน (ลูกเสือ)'!S4)</f>
        <v/>
      </c>
      <c r="I4" s="24" t="str">
        <f>IF('ประเมินผลงาน ชิ้นงาน (ลูกเสือ)'!U4="","",'ประเมินผลงาน ชิ้นงาน (ลูกเสือ)'!U4)</f>
        <v/>
      </c>
      <c r="J4" s="24" t="str">
        <f>IF('ประเมินผลงาน ชิ้นงาน (ลูกเสือ)'!V4="","",'ประเมินผลงาน ชิ้นงาน (ลูกเสือ)'!V4)</f>
        <v/>
      </c>
    </row>
    <row r="5" spans="1:10" ht="19.8" customHeight="1" x14ac:dyDescent="0.4">
      <c r="A5" s="74">
        <v>2</v>
      </c>
      <c r="B5" s="77"/>
      <c r="C5" s="42" t="str">
        <f>IF('ประเมินผลงาน ชิ้นงาน (ลูกเสือ)'!M5="","",'ประเมินผลงาน ชิ้นงาน (ลูกเสือ)'!M5)</f>
        <v/>
      </c>
      <c r="D5" s="42" t="str">
        <f>IF('ประเมินผลงาน ชิ้นงาน (ลูกเสือ)'!N5="","",'ประเมินผลงาน ชิ้นงาน (ลูกเสือ)'!N5)</f>
        <v/>
      </c>
      <c r="E5" s="42" t="str">
        <f>IF('ประเมินผลงาน ชิ้นงาน (ลูกเสือ)'!O5="","",'ประเมินผลงาน ชิ้นงาน (ลูกเสือ)'!O5)</f>
        <v/>
      </c>
      <c r="F5" s="42" t="str">
        <f>IF('ประเมินผลงาน ชิ้นงาน (ลูกเสือ)'!P5="","",'ประเมินผลงาน ชิ้นงาน (ลูกเสือ)'!P5)</f>
        <v/>
      </c>
      <c r="G5" s="42" t="str">
        <f>IF('ประเมินผลงาน ชิ้นงาน (ลูกเสือ)'!Q5="","",'ประเมินผลงาน ชิ้นงาน (ลูกเสือ)'!Q5)</f>
        <v/>
      </c>
      <c r="H5" s="24" t="str">
        <f>IF('ประเมินผลงาน ชิ้นงาน (ลูกเสือ)'!S5="","",'ประเมินผลงาน ชิ้นงาน (ลูกเสือ)'!S5)</f>
        <v/>
      </c>
      <c r="I5" s="24" t="str">
        <f>IF('ประเมินผลงาน ชิ้นงาน (ลูกเสือ)'!U5="","",'ประเมินผลงาน ชิ้นงาน (ลูกเสือ)'!U5)</f>
        <v/>
      </c>
      <c r="J5" s="24" t="str">
        <f>IF('ประเมินผลงาน ชิ้นงาน (ลูกเสือ)'!V5="","",'ประเมินผลงาน ชิ้นงาน (ลูกเสือ)'!V5)</f>
        <v/>
      </c>
    </row>
    <row r="6" spans="1:10" ht="19.8" customHeight="1" x14ac:dyDescent="0.4">
      <c r="A6" s="74">
        <v>3</v>
      </c>
      <c r="B6" s="77"/>
      <c r="C6" s="42" t="str">
        <f>IF('ประเมินผลงาน ชิ้นงาน (ลูกเสือ)'!M6="","",'ประเมินผลงาน ชิ้นงาน (ลูกเสือ)'!M6)</f>
        <v/>
      </c>
      <c r="D6" s="42" t="str">
        <f>IF('ประเมินผลงาน ชิ้นงาน (ลูกเสือ)'!N6="","",'ประเมินผลงาน ชิ้นงาน (ลูกเสือ)'!N6)</f>
        <v/>
      </c>
      <c r="E6" s="42" t="str">
        <f>IF('ประเมินผลงาน ชิ้นงาน (ลูกเสือ)'!O6="","",'ประเมินผลงาน ชิ้นงาน (ลูกเสือ)'!O6)</f>
        <v/>
      </c>
      <c r="F6" s="42" t="str">
        <f>IF('ประเมินผลงาน ชิ้นงาน (ลูกเสือ)'!P6="","",'ประเมินผลงาน ชิ้นงาน (ลูกเสือ)'!P6)</f>
        <v/>
      </c>
      <c r="G6" s="42" t="str">
        <f>IF('ประเมินผลงาน ชิ้นงาน (ลูกเสือ)'!Q6="","",'ประเมินผลงาน ชิ้นงาน (ลูกเสือ)'!Q6)</f>
        <v/>
      </c>
      <c r="H6" s="24" t="str">
        <f>IF('ประเมินผลงาน ชิ้นงาน (ลูกเสือ)'!S6="","",'ประเมินผลงาน ชิ้นงาน (ลูกเสือ)'!S6)</f>
        <v/>
      </c>
      <c r="I6" s="24" t="str">
        <f>IF('ประเมินผลงาน ชิ้นงาน (ลูกเสือ)'!U6="","",'ประเมินผลงาน ชิ้นงาน (ลูกเสือ)'!U6)</f>
        <v/>
      </c>
      <c r="J6" s="24" t="str">
        <f>IF('ประเมินผลงาน ชิ้นงาน (ลูกเสือ)'!V6="","",'ประเมินผลงาน ชิ้นงาน (ลูกเสือ)'!V6)</f>
        <v/>
      </c>
    </row>
    <row r="7" spans="1:10" ht="19.8" customHeight="1" x14ac:dyDescent="0.4">
      <c r="A7" s="74">
        <v>4</v>
      </c>
      <c r="B7" s="77"/>
      <c r="C7" s="42" t="str">
        <f>IF('ประเมินผลงาน ชิ้นงาน (ลูกเสือ)'!M7="","",'ประเมินผลงาน ชิ้นงาน (ลูกเสือ)'!M7)</f>
        <v/>
      </c>
      <c r="D7" s="42" t="str">
        <f>IF('ประเมินผลงาน ชิ้นงาน (ลูกเสือ)'!N7="","",'ประเมินผลงาน ชิ้นงาน (ลูกเสือ)'!N7)</f>
        <v/>
      </c>
      <c r="E7" s="42" t="str">
        <f>IF('ประเมินผลงาน ชิ้นงาน (ลูกเสือ)'!O7="","",'ประเมินผลงาน ชิ้นงาน (ลูกเสือ)'!O7)</f>
        <v/>
      </c>
      <c r="F7" s="42" t="str">
        <f>IF('ประเมินผลงาน ชิ้นงาน (ลูกเสือ)'!P7="","",'ประเมินผลงาน ชิ้นงาน (ลูกเสือ)'!P7)</f>
        <v/>
      </c>
      <c r="G7" s="42" t="str">
        <f>IF('ประเมินผลงาน ชิ้นงาน (ลูกเสือ)'!Q7="","",'ประเมินผลงาน ชิ้นงาน (ลูกเสือ)'!Q7)</f>
        <v/>
      </c>
      <c r="H7" s="24" t="str">
        <f>IF('ประเมินผลงาน ชิ้นงาน (ลูกเสือ)'!S7="","",'ประเมินผลงาน ชิ้นงาน (ลูกเสือ)'!S7)</f>
        <v/>
      </c>
      <c r="I7" s="24" t="str">
        <f>IF('ประเมินผลงาน ชิ้นงาน (ลูกเสือ)'!U7="","",'ประเมินผลงาน ชิ้นงาน (ลูกเสือ)'!U7)</f>
        <v/>
      </c>
      <c r="J7" s="24" t="str">
        <f>IF('ประเมินผลงาน ชิ้นงาน (ลูกเสือ)'!V7="","",'ประเมินผลงาน ชิ้นงาน (ลูกเสือ)'!V7)</f>
        <v/>
      </c>
    </row>
    <row r="8" spans="1:10" ht="19.8" customHeight="1" x14ac:dyDescent="0.4">
      <c r="A8" s="74">
        <v>5</v>
      </c>
      <c r="B8" s="77"/>
      <c r="C8" s="42" t="str">
        <f>IF('ประเมินผลงาน ชิ้นงาน (ลูกเสือ)'!M8="","",'ประเมินผลงาน ชิ้นงาน (ลูกเสือ)'!M8)</f>
        <v/>
      </c>
      <c r="D8" s="42" t="str">
        <f>IF('ประเมินผลงาน ชิ้นงาน (ลูกเสือ)'!N8="","",'ประเมินผลงาน ชิ้นงาน (ลูกเสือ)'!N8)</f>
        <v/>
      </c>
      <c r="E8" s="42" t="str">
        <f>IF('ประเมินผลงาน ชิ้นงาน (ลูกเสือ)'!O8="","",'ประเมินผลงาน ชิ้นงาน (ลูกเสือ)'!O8)</f>
        <v/>
      </c>
      <c r="F8" s="42" t="str">
        <f>IF('ประเมินผลงาน ชิ้นงาน (ลูกเสือ)'!P8="","",'ประเมินผลงาน ชิ้นงาน (ลูกเสือ)'!P8)</f>
        <v/>
      </c>
      <c r="G8" s="42" t="str">
        <f>IF('ประเมินผลงาน ชิ้นงาน (ลูกเสือ)'!Q8="","",'ประเมินผลงาน ชิ้นงาน (ลูกเสือ)'!Q8)</f>
        <v/>
      </c>
      <c r="H8" s="24" t="str">
        <f>IF('ประเมินผลงาน ชิ้นงาน (ลูกเสือ)'!S8="","",'ประเมินผลงาน ชิ้นงาน (ลูกเสือ)'!S8)</f>
        <v/>
      </c>
      <c r="I8" s="24" t="str">
        <f>IF('ประเมินผลงาน ชิ้นงาน (ลูกเสือ)'!U8="","",'ประเมินผลงาน ชิ้นงาน (ลูกเสือ)'!U8)</f>
        <v/>
      </c>
      <c r="J8" s="24" t="str">
        <f>IF('ประเมินผลงาน ชิ้นงาน (ลูกเสือ)'!V8="","",'ประเมินผลงาน ชิ้นงาน (ลูกเสือ)'!V8)</f>
        <v/>
      </c>
    </row>
    <row r="9" spans="1:10" ht="19.8" customHeight="1" x14ac:dyDescent="0.4">
      <c r="A9" s="74">
        <v>6</v>
      </c>
      <c r="B9" s="77"/>
      <c r="C9" s="42" t="str">
        <f>IF('ประเมินผลงาน ชิ้นงาน (ลูกเสือ)'!M9="","",'ประเมินผลงาน ชิ้นงาน (ลูกเสือ)'!M9)</f>
        <v/>
      </c>
      <c r="D9" s="42" t="str">
        <f>IF('ประเมินผลงาน ชิ้นงาน (ลูกเสือ)'!N9="","",'ประเมินผลงาน ชิ้นงาน (ลูกเสือ)'!N9)</f>
        <v/>
      </c>
      <c r="E9" s="42" t="str">
        <f>IF('ประเมินผลงาน ชิ้นงาน (ลูกเสือ)'!O9="","",'ประเมินผลงาน ชิ้นงาน (ลูกเสือ)'!O9)</f>
        <v/>
      </c>
      <c r="F9" s="42" t="str">
        <f>IF('ประเมินผลงาน ชิ้นงาน (ลูกเสือ)'!P9="","",'ประเมินผลงาน ชิ้นงาน (ลูกเสือ)'!P9)</f>
        <v/>
      </c>
      <c r="G9" s="42" t="str">
        <f>IF('ประเมินผลงาน ชิ้นงาน (ลูกเสือ)'!Q9="","",'ประเมินผลงาน ชิ้นงาน (ลูกเสือ)'!Q9)</f>
        <v/>
      </c>
      <c r="H9" s="24" t="str">
        <f>IF('ประเมินผลงาน ชิ้นงาน (ลูกเสือ)'!S9="","",'ประเมินผลงาน ชิ้นงาน (ลูกเสือ)'!S9)</f>
        <v/>
      </c>
      <c r="I9" s="24" t="str">
        <f>IF('ประเมินผลงาน ชิ้นงาน (ลูกเสือ)'!U9="","",'ประเมินผลงาน ชิ้นงาน (ลูกเสือ)'!U9)</f>
        <v/>
      </c>
      <c r="J9" s="24" t="str">
        <f>IF('ประเมินผลงาน ชิ้นงาน (ลูกเสือ)'!V9="","",'ประเมินผลงาน ชิ้นงาน (ลูกเสือ)'!V9)</f>
        <v/>
      </c>
    </row>
    <row r="10" spans="1:10" ht="19.8" customHeight="1" x14ac:dyDescent="0.4">
      <c r="A10" s="74">
        <v>7</v>
      </c>
      <c r="B10" s="77"/>
      <c r="C10" s="42" t="str">
        <f>IF('ประเมินผลงาน ชิ้นงาน (ลูกเสือ)'!M10="","",'ประเมินผลงาน ชิ้นงาน (ลูกเสือ)'!M10)</f>
        <v/>
      </c>
      <c r="D10" s="42" t="str">
        <f>IF('ประเมินผลงาน ชิ้นงาน (ลูกเสือ)'!N10="","",'ประเมินผลงาน ชิ้นงาน (ลูกเสือ)'!N10)</f>
        <v/>
      </c>
      <c r="E10" s="42" t="str">
        <f>IF('ประเมินผลงาน ชิ้นงาน (ลูกเสือ)'!O10="","",'ประเมินผลงาน ชิ้นงาน (ลูกเสือ)'!O10)</f>
        <v/>
      </c>
      <c r="F10" s="42" t="str">
        <f>IF('ประเมินผลงาน ชิ้นงาน (ลูกเสือ)'!P10="","",'ประเมินผลงาน ชิ้นงาน (ลูกเสือ)'!P10)</f>
        <v/>
      </c>
      <c r="G10" s="42" t="str">
        <f>IF('ประเมินผลงาน ชิ้นงาน (ลูกเสือ)'!Q10="","",'ประเมินผลงาน ชิ้นงาน (ลูกเสือ)'!Q10)</f>
        <v/>
      </c>
      <c r="H10" s="24" t="str">
        <f>IF('ประเมินผลงาน ชิ้นงาน (ลูกเสือ)'!S10="","",'ประเมินผลงาน ชิ้นงาน (ลูกเสือ)'!S10)</f>
        <v/>
      </c>
      <c r="I10" s="24" t="str">
        <f>IF('ประเมินผลงาน ชิ้นงาน (ลูกเสือ)'!U10="","",'ประเมินผลงาน ชิ้นงาน (ลูกเสือ)'!U10)</f>
        <v/>
      </c>
      <c r="J10" s="24" t="str">
        <f>IF('ประเมินผลงาน ชิ้นงาน (ลูกเสือ)'!V10="","",'ประเมินผลงาน ชิ้นงาน (ลูกเสือ)'!V10)</f>
        <v/>
      </c>
    </row>
    <row r="11" spans="1:10" ht="19.8" customHeight="1" x14ac:dyDescent="0.4">
      <c r="A11" s="74">
        <v>8</v>
      </c>
      <c r="B11" s="77"/>
      <c r="C11" s="42" t="str">
        <f>IF('ประเมินผลงาน ชิ้นงาน (ลูกเสือ)'!M11="","",'ประเมินผลงาน ชิ้นงาน (ลูกเสือ)'!M11)</f>
        <v/>
      </c>
      <c r="D11" s="42" t="str">
        <f>IF('ประเมินผลงาน ชิ้นงาน (ลูกเสือ)'!N11="","",'ประเมินผลงาน ชิ้นงาน (ลูกเสือ)'!N11)</f>
        <v/>
      </c>
      <c r="E11" s="42" t="str">
        <f>IF('ประเมินผลงาน ชิ้นงาน (ลูกเสือ)'!O11="","",'ประเมินผลงาน ชิ้นงาน (ลูกเสือ)'!O11)</f>
        <v/>
      </c>
      <c r="F11" s="42" t="str">
        <f>IF('ประเมินผลงาน ชิ้นงาน (ลูกเสือ)'!P11="","",'ประเมินผลงาน ชิ้นงาน (ลูกเสือ)'!P11)</f>
        <v/>
      </c>
      <c r="G11" s="42" t="str">
        <f>IF('ประเมินผลงาน ชิ้นงาน (ลูกเสือ)'!Q11="","",'ประเมินผลงาน ชิ้นงาน (ลูกเสือ)'!Q11)</f>
        <v/>
      </c>
      <c r="H11" s="24" t="str">
        <f>IF('ประเมินผลงาน ชิ้นงาน (ลูกเสือ)'!S11="","",'ประเมินผลงาน ชิ้นงาน (ลูกเสือ)'!S11)</f>
        <v/>
      </c>
      <c r="I11" s="24" t="str">
        <f>IF('ประเมินผลงาน ชิ้นงาน (ลูกเสือ)'!U11="","",'ประเมินผลงาน ชิ้นงาน (ลูกเสือ)'!U11)</f>
        <v/>
      </c>
      <c r="J11" s="24" t="str">
        <f>IF('ประเมินผลงาน ชิ้นงาน (ลูกเสือ)'!V11="","",'ประเมินผลงาน ชิ้นงาน (ลูกเสือ)'!V11)</f>
        <v/>
      </c>
    </row>
    <row r="12" spans="1:10" ht="19.8" customHeight="1" x14ac:dyDescent="0.4">
      <c r="A12" s="74">
        <v>9</v>
      </c>
      <c r="B12" s="77"/>
      <c r="C12" s="42" t="str">
        <f>IF('ประเมินผลงาน ชิ้นงาน (ลูกเสือ)'!M12="","",'ประเมินผลงาน ชิ้นงาน (ลูกเสือ)'!M12)</f>
        <v/>
      </c>
      <c r="D12" s="42" t="str">
        <f>IF('ประเมินผลงาน ชิ้นงาน (ลูกเสือ)'!N12="","",'ประเมินผลงาน ชิ้นงาน (ลูกเสือ)'!N12)</f>
        <v/>
      </c>
      <c r="E12" s="42" t="str">
        <f>IF('ประเมินผลงาน ชิ้นงาน (ลูกเสือ)'!O12="","",'ประเมินผลงาน ชิ้นงาน (ลูกเสือ)'!O12)</f>
        <v/>
      </c>
      <c r="F12" s="42" t="str">
        <f>IF('ประเมินผลงาน ชิ้นงาน (ลูกเสือ)'!P12="","",'ประเมินผลงาน ชิ้นงาน (ลูกเสือ)'!P12)</f>
        <v/>
      </c>
      <c r="G12" s="42" t="str">
        <f>IF('ประเมินผลงาน ชิ้นงาน (ลูกเสือ)'!Q12="","",'ประเมินผลงาน ชิ้นงาน (ลูกเสือ)'!Q12)</f>
        <v/>
      </c>
      <c r="H12" s="24" t="str">
        <f>IF('ประเมินผลงาน ชิ้นงาน (ลูกเสือ)'!S12="","",'ประเมินผลงาน ชิ้นงาน (ลูกเสือ)'!S12)</f>
        <v/>
      </c>
      <c r="I12" s="24" t="str">
        <f>IF('ประเมินผลงาน ชิ้นงาน (ลูกเสือ)'!U12="","",'ประเมินผลงาน ชิ้นงาน (ลูกเสือ)'!U12)</f>
        <v/>
      </c>
      <c r="J12" s="24" t="str">
        <f>IF('ประเมินผลงาน ชิ้นงาน (ลูกเสือ)'!V12="","",'ประเมินผลงาน ชิ้นงาน (ลูกเสือ)'!V12)</f>
        <v/>
      </c>
    </row>
    <row r="13" spans="1:10" ht="19.8" customHeight="1" x14ac:dyDescent="0.4">
      <c r="A13" s="74">
        <v>10</v>
      </c>
      <c r="B13" s="77"/>
      <c r="C13" s="42" t="str">
        <f>IF('ประเมินผลงาน ชิ้นงาน (ลูกเสือ)'!M13="","",'ประเมินผลงาน ชิ้นงาน (ลูกเสือ)'!M13)</f>
        <v/>
      </c>
      <c r="D13" s="42" t="str">
        <f>IF('ประเมินผลงาน ชิ้นงาน (ลูกเสือ)'!N13="","",'ประเมินผลงาน ชิ้นงาน (ลูกเสือ)'!N13)</f>
        <v/>
      </c>
      <c r="E13" s="42" t="str">
        <f>IF('ประเมินผลงาน ชิ้นงาน (ลูกเสือ)'!O13="","",'ประเมินผลงาน ชิ้นงาน (ลูกเสือ)'!O13)</f>
        <v/>
      </c>
      <c r="F13" s="42" t="str">
        <f>IF('ประเมินผลงาน ชิ้นงาน (ลูกเสือ)'!P13="","",'ประเมินผลงาน ชิ้นงาน (ลูกเสือ)'!P13)</f>
        <v/>
      </c>
      <c r="G13" s="42" t="str">
        <f>IF('ประเมินผลงาน ชิ้นงาน (ลูกเสือ)'!Q13="","",'ประเมินผลงาน ชิ้นงาน (ลูกเสือ)'!Q13)</f>
        <v/>
      </c>
      <c r="H13" s="24" t="str">
        <f>IF('ประเมินผลงาน ชิ้นงาน (ลูกเสือ)'!S13="","",'ประเมินผลงาน ชิ้นงาน (ลูกเสือ)'!S13)</f>
        <v/>
      </c>
      <c r="I13" s="24" t="str">
        <f>IF('ประเมินผลงาน ชิ้นงาน (ลูกเสือ)'!U13="","",'ประเมินผลงาน ชิ้นงาน (ลูกเสือ)'!U13)</f>
        <v/>
      </c>
      <c r="J13" s="24" t="str">
        <f>IF('ประเมินผลงาน ชิ้นงาน (ลูกเสือ)'!V13="","",'ประเมินผลงาน ชิ้นงาน (ลูกเสือ)'!V13)</f>
        <v/>
      </c>
    </row>
    <row r="14" spans="1:10" ht="19.8" customHeight="1" x14ac:dyDescent="0.4">
      <c r="A14" s="74">
        <v>11</v>
      </c>
      <c r="B14" s="77"/>
      <c r="C14" s="42" t="str">
        <f>IF('ประเมินผลงาน ชิ้นงาน (ลูกเสือ)'!M14="","",'ประเมินผลงาน ชิ้นงาน (ลูกเสือ)'!M14)</f>
        <v/>
      </c>
      <c r="D14" s="42" t="str">
        <f>IF('ประเมินผลงาน ชิ้นงาน (ลูกเสือ)'!N14="","",'ประเมินผลงาน ชิ้นงาน (ลูกเสือ)'!N14)</f>
        <v/>
      </c>
      <c r="E14" s="42" t="str">
        <f>IF('ประเมินผลงาน ชิ้นงาน (ลูกเสือ)'!O14="","",'ประเมินผลงาน ชิ้นงาน (ลูกเสือ)'!O14)</f>
        <v/>
      </c>
      <c r="F14" s="42" t="str">
        <f>IF('ประเมินผลงาน ชิ้นงาน (ลูกเสือ)'!P14="","",'ประเมินผลงาน ชิ้นงาน (ลูกเสือ)'!P14)</f>
        <v/>
      </c>
      <c r="G14" s="42" t="str">
        <f>IF('ประเมินผลงาน ชิ้นงาน (ลูกเสือ)'!Q14="","",'ประเมินผลงาน ชิ้นงาน (ลูกเสือ)'!Q14)</f>
        <v/>
      </c>
      <c r="H14" s="24" t="str">
        <f>IF('ประเมินผลงาน ชิ้นงาน (ลูกเสือ)'!S14="","",'ประเมินผลงาน ชิ้นงาน (ลูกเสือ)'!S14)</f>
        <v/>
      </c>
      <c r="I14" s="24" t="str">
        <f>IF('ประเมินผลงาน ชิ้นงาน (ลูกเสือ)'!U14="","",'ประเมินผลงาน ชิ้นงาน (ลูกเสือ)'!U14)</f>
        <v/>
      </c>
      <c r="J14" s="24" t="str">
        <f>IF('ประเมินผลงาน ชิ้นงาน (ลูกเสือ)'!V14="","",'ประเมินผลงาน ชิ้นงาน (ลูกเสือ)'!V14)</f>
        <v/>
      </c>
    </row>
    <row r="15" spans="1:10" ht="19.8" customHeight="1" x14ac:dyDescent="0.4">
      <c r="A15" s="74">
        <v>12</v>
      </c>
      <c r="B15" s="77"/>
      <c r="C15" s="42" t="str">
        <f>IF('ประเมินผลงาน ชิ้นงาน (ลูกเสือ)'!M15="","",'ประเมินผลงาน ชิ้นงาน (ลูกเสือ)'!M15)</f>
        <v/>
      </c>
      <c r="D15" s="42" t="str">
        <f>IF('ประเมินผลงาน ชิ้นงาน (ลูกเสือ)'!N15="","",'ประเมินผลงาน ชิ้นงาน (ลูกเสือ)'!N15)</f>
        <v/>
      </c>
      <c r="E15" s="42" t="str">
        <f>IF('ประเมินผลงาน ชิ้นงาน (ลูกเสือ)'!O15="","",'ประเมินผลงาน ชิ้นงาน (ลูกเสือ)'!O15)</f>
        <v/>
      </c>
      <c r="F15" s="42" t="str">
        <f>IF('ประเมินผลงาน ชิ้นงาน (ลูกเสือ)'!P15="","",'ประเมินผลงาน ชิ้นงาน (ลูกเสือ)'!P15)</f>
        <v/>
      </c>
      <c r="G15" s="42" t="str">
        <f>IF('ประเมินผลงาน ชิ้นงาน (ลูกเสือ)'!Q15="","",'ประเมินผลงาน ชิ้นงาน (ลูกเสือ)'!Q15)</f>
        <v/>
      </c>
      <c r="H15" s="24" t="str">
        <f>IF('ประเมินผลงาน ชิ้นงาน (ลูกเสือ)'!S15="","",'ประเมินผลงาน ชิ้นงาน (ลูกเสือ)'!S15)</f>
        <v/>
      </c>
      <c r="I15" s="24" t="str">
        <f>IF('ประเมินผลงาน ชิ้นงาน (ลูกเสือ)'!U15="","",'ประเมินผลงาน ชิ้นงาน (ลูกเสือ)'!U15)</f>
        <v/>
      </c>
      <c r="J15" s="24" t="str">
        <f>IF('ประเมินผลงาน ชิ้นงาน (ลูกเสือ)'!V15="","",'ประเมินผลงาน ชิ้นงาน (ลูกเสือ)'!V15)</f>
        <v/>
      </c>
    </row>
    <row r="16" spans="1:10" ht="19.8" customHeight="1" x14ac:dyDescent="0.4">
      <c r="A16" s="74">
        <v>13</v>
      </c>
      <c r="B16" s="77"/>
      <c r="C16" s="42" t="str">
        <f>IF('ประเมินผลงาน ชิ้นงาน (ลูกเสือ)'!M16="","",'ประเมินผลงาน ชิ้นงาน (ลูกเสือ)'!M16)</f>
        <v/>
      </c>
      <c r="D16" s="42" t="str">
        <f>IF('ประเมินผลงาน ชิ้นงาน (ลูกเสือ)'!N16="","",'ประเมินผลงาน ชิ้นงาน (ลูกเสือ)'!N16)</f>
        <v/>
      </c>
      <c r="E16" s="42" t="str">
        <f>IF('ประเมินผลงาน ชิ้นงาน (ลูกเสือ)'!O16="","",'ประเมินผลงาน ชิ้นงาน (ลูกเสือ)'!O16)</f>
        <v/>
      </c>
      <c r="F16" s="42" t="str">
        <f>IF('ประเมินผลงาน ชิ้นงาน (ลูกเสือ)'!P16="","",'ประเมินผลงาน ชิ้นงาน (ลูกเสือ)'!P16)</f>
        <v/>
      </c>
      <c r="G16" s="42" t="str">
        <f>IF('ประเมินผลงาน ชิ้นงาน (ลูกเสือ)'!Q16="","",'ประเมินผลงาน ชิ้นงาน (ลูกเสือ)'!Q16)</f>
        <v/>
      </c>
      <c r="H16" s="24" t="str">
        <f>IF('ประเมินผลงาน ชิ้นงาน (ลูกเสือ)'!S16="","",'ประเมินผลงาน ชิ้นงาน (ลูกเสือ)'!S16)</f>
        <v/>
      </c>
      <c r="I16" s="24" t="str">
        <f>IF('ประเมินผลงาน ชิ้นงาน (ลูกเสือ)'!U16="","",'ประเมินผลงาน ชิ้นงาน (ลูกเสือ)'!U16)</f>
        <v/>
      </c>
      <c r="J16" s="24" t="str">
        <f>IF('ประเมินผลงาน ชิ้นงาน (ลูกเสือ)'!V16="","",'ประเมินผลงาน ชิ้นงาน (ลูกเสือ)'!V16)</f>
        <v/>
      </c>
    </row>
    <row r="17" spans="1:10" ht="19.8" customHeight="1" x14ac:dyDescent="0.4">
      <c r="A17" s="74">
        <v>14</v>
      </c>
      <c r="B17" s="77"/>
      <c r="C17" s="42" t="str">
        <f>IF('ประเมินผลงาน ชิ้นงาน (ลูกเสือ)'!M17="","",'ประเมินผลงาน ชิ้นงาน (ลูกเสือ)'!M17)</f>
        <v/>
      </c>
      <c r="D17" s="42" t="str">
        <f>IF('ประเมินผลงาน ชิ้นงาน (ลูกเสือ)'!N17="","",'ประเมินผลงาน ชิ้นงาน (ลูกเสือ)'!N17)</f>
        <v/>
      </c>
      <c r="E17" s="42" t="str">
        <f>IF('ประเมินผลงาน ชิ้นงาน (ลูกเสือ)'!O17="","",'ประเมินผลงาน ชิ้นงาน (ลูกเสือ)'!O17)</f>
        <v/>
      </c>
      <c r="F17" s="42" t="str">
        <f>IF('ประเมินผลงาน ชิ้นงาน (ลูกเสือ)'!P17="","",'ประเมินผลงาน ชิ้นงาน (ลูกเสือ)'!P17)</f>
        <v/>
      </c>
      <c r="G17" s="42" t="str">
        <f>IF('ประเมินผลงาน ชิ้นงาน (ลูกเสือ)'!Q17="","",'ประเมินผลงาน ชิ้นงาน (ลูกเสือ)'!Q17)</f>
        <v/>
      </c>
      <c r="H17" s="24" t="str">
        <f>IF('ประเมินผลงาน ชิ้นงาน (ลูกเสือ)'!S17="","",'ประเมินผลงาน ชิ้นงาน (ลูกเสือ)'!S17)</f>
        <v/>
      </c>
      <c r="I17" s="24" t="str">
        <f>IF('ประเมินผลงาน ชิ้นงาน (ลูกเสือ)'!U17="","",'ประเมินผลงาน ชิ้นงาน (ลูกเสือ)'!U17)</f>
        <v/>
      </c>
      <c r="J17" s="24" t="str">
        <f>IF('ประเมินผลงาน ชิ้นงาน (ลูกเสือ)'!V17="","",'ประเมินผลงาน ชิ้นงาน (ลูกเสือ)'!V17)</f>
        <v/>
      </c>
    </row>
    <row r="18" spans="1:10" ht="19.8" customHeight="1" x14ac:dyDescent="0.4">
      <c r="A18" s="74">
        <v>15</v>
      </c>
      <c r="B18" s="77"/>
      <c r="C18" s="42" t="str">
        <f>IF('ประเมินผลงาน ชิ้นงาน (ลูกเสือ)'!M18="","",'ประเมินผลงาน ชิ้นงาน (ลูกเสือ)'!M18)</f>
        <v/>
      </c>
      <c r="D18" s="42" t="str">
        <f>IF('ประเมินผลงาน ชิ้นงาน (ลูกเสือ)'!N18="","",'ประเมินผลงาน ชิ้นงาน (ลูกเสือ)'!N18)</f>
        <v/>
      </c>
      <c r="E18" s="42" t="str">
        <f>IF('ประเมินผลงาน ชิ้นงาน (ลูกเสือ)'!O18="","",'ประเมินผลงาน ชิ้นงาน (ลูกเสือ)'!O18)</f>
        <v/>
      </c>
      <c r="F18" s="42" t="str">
        <f>IF('ประเมินผลงาน ชิ้นงาน (ลูกเสือ)'!P18="","",'ประเมินผลงาน ชิ้นงาน (ลูกเสือ)'!P18)</f>
        <v/>
      </c>
      <c r="G18" s="42" t="str">
        <f>IF('ประเมินผลงาน ชิ้นงาน (ลูกเสือ)'!Q18="","",'ประเมินผลงาน ชิ้นงาน (ลูกเสือ)'!Q18)</f>
        <v/>
      </c>
      <c r="H18" s="24" t="str">
        <f>IF('ประเมินผลงาน ชิ้นงาน (ลูกเสือ)'!S18="","",'ประเมินผลงาน ชิ้นงาน (ลูกเสือ)'!S18)</f>
        <v/>
      </c>
      <c r="I18" s="24" t="str">
        <f>IF('ประเมินผลงาน ชิ้นงาน (ลูกเสือ)'!U18="","",'ประเมินผลงาน ชิ้นงาน (ลูกเสือ)'!U18)</f>
        <v/>
      </c>
      <c r="J18" s="24" t="str">
        <f>IF('ประเมินผลงาน ชิ้นงาน (ลูกเสือ)'!V18="","",'ประเมินผลงาน ชิ้นงาน (ลูกเสือ)'!V18)</f>
        <v/>
      </c>
    </row>
    <row r="19" spans="1:10" ht="19.8" customHeight="1" x14ac:dyDescent="0.4">
      <c r="A19" s="74">
        <v>16</v>
      </c>
      <c r="B19" s="77"/>
      <c r="C19" s="42" t="str">
        <f>IF('ประเมินผลงาน ชิ้นงาน (ลูกเสือ)'!M19="","",'ประเมินผลงาน ชิ้นงาน (ลูกเสือ)'!M19)</f>
        <v/>
      </c>
      <c r="D19" s="42" t="str">
        <f>IF('ประเมินผลงาน ชิ้นงาน (ลูกเสือ)'!N19="","",'ประเมินผลงาน ชิ้นงาน (ลูกเสือ)'!N19)</f>
        <v/>
      </c>
      <c r="E19" s="42" t="str">
        <f>IF('ประเมินผลงาน ชิ้นงาน (ลูกเสือ)'!O19="","",'ประเมินผลงาน ชิ้นงาน (ลูกเสือ)'!O19)</f>
        <v/>
      </c>
      <c r="F19" s="42" t="str">
        <f>IF('ประเมินผลงาน ชิ้นงาน (ลูกเสือ)'!P19="","",'ประเมินผลงาน ชิ้นงาน (ลูกเสือ)'!P19)</f>
        <v/>
      </c>
      <c r="G19" s="42" t="str">
        <f>IF('ประเมินผลงาน ชิ้นงาน (ลูกเสือ)'!Q19="","",'ประเมินผลงาน ชิ้นงาน (ลูกเสือ)'!Q19)</f>
        <v/>
      </c>
      <c r="H19" s="24" t="str">
        <f>IF('ประเมินผลงาน ชิ้นงาน (ลูกเสือ)'!S19="","",'ประเมินผลงาน ชิ้นงาน (ลูกเสือ)'!S19)</f>
        <v/>
      </c>
      <c r="I19" s="24" t="str">
        <f>IF('ประเมินผลงาน ชิ้นงาน (ลูกเสือ)'!U19="","",'ประเมินผลงาน ชิ้นงาน (ลูกเสือ)'!U19)</f>
        <v/>
      </c>
      <c r="J19" s="24" t="str">
        <f>IF('ประเมินผลงาน ชิ้นงาน (ลูกเสือ)'!V19="","",'ประเมินผลงาน ชิ้นงาน (ลูกเสือ)'!V19)</f>
        <v/>
      </c>
    </row>
    <row r="20" spans="1:10" ht="19.8" customHeight="1" x14ac:dyDescent="0.4">
      <c r="A20" s="74">
        <v>17</v>
      </c>
      <c r="B20" s="77"/>
      <c r="C20" s="42" t="str">
        <f>IF('ประเมินผลงาน ชิ้นงาน (ลูกเสือ)'!M20="","",'ประเมินผลงาน ชิ้นงาน (ลูกเสือ)'!M20)</f>
        <v/>
      </c>
      <c r="D20" s="42" t="str">
        <f>IF('ประเมินผลงาน ชิ้นงาน (ลูกเสือ)'!N20="","",'ประเมินผลงาน ชิ้นงาน (ลูกเสือ)'!N20)</f>
        <v/>
      </c>
      <c r="E20" s="42" t="str">
        <f>IF('ประเมินผลงาน ชิ้นงาน (ลูกเสือ)'!O20="","",'ประเมินผลงาน ชิ้นงาน (ลูกเสือ)'!O20)</f>
        <v/>
      </c>
      <c r="F20" s="42" t="str">
        <f>IF('ประเมินผลงาน ชิ้นงาน (ลูกเสือ)'!P20="","",'ประเมินผลงาน ชิ้นงาน (ลูกเสือ)'!P20)</f>
        <v/>
      </c>
      <c r="G20" s="42" t="str">
        <f>IF('ประเมินผลงาน ชิ้นงาน (ลูกเสือ)'!Q20="","",'ประเมินผลงาน ชิ้นงาน (ลูกเสือ)'!Q20)</f>
        <v/>
      </c>
      <c r="H20" s="24" t="str">
        <f>IF('ประเมินผลงาน ชิ้นงาน (ลูกเสือ)'!S20="","",'ประเมินผลงาน ชิ้นงาน (ลูกเสือ)'!S20)</f>
        <v/>
      </c>
      <c r="I20" s="24" t="str">
        <f>IF('ประเมินผลงาน ชิ้นงาน (ลูกเสือ)'!U20="","",'ประเมินผลงาน ชิ้นงาน (ลูกเสือ)'!U20)</f>
        <v/>
      </c>
      <c r="J20" s="24" t="str">
        <f>IF('ประเมินผลงาน ชิ้นงาน (ลูกเสือ)'!V20="","",'ประเมินผลงาน ชิ้นงาน (ลูกเสือ)'!V20)</f>
        <v/>
      </c>
    </row>
    <row r="21" spans="1:10" ht="19.8" customHeight="1" x14ac:dyDescent="0.4">
      <c r="A21" s="74">
        <v>18</v>
      </c>
      <c r="B21" s="77"/>
      <c r="C21" s="42" t="str">
        <f>IF('ประเมินผลงาน ชิ้นงาน (ลูกเสือ)'!M21="","",'ประเมินผลงาน ชิ้นงาน (ลูกเสือ)'!M21)</f>
        <v/>
      </c>
      <c r="D21" s="42" t="str">
        <f>IF('ประเมินผลงาน ชิ้นงาน (ลูกเสือ)'!N21="","",'ประเมินผลงาน ชิ้นงาน (ลูกเสือ)'!N21)</f>
        <v/>
      </c>
      <c r="E21" s="42" t="str">
        <f>IF('ประเมินผลงาน ชิ้นงาน (ลูกเสือ)'!O21="","",'ประเมินผลงาน ชิ้นงาน (ลูกเสือ)'!O21)</f>
        <v/>
      </c>
      <c r="F21" s="42" t="str">
        <f>IF('ประเมินผลงาน ชิ้นงาน (ลูกเสือ)'!P21="","",'ประเมินผลงาน ชิ้นงาน (ลูกเสือ)'!P21)</f>
        <v/>
      </c>
      <c r="G21" s="42" t="str">
        <f>IF('ประเมินผลงาน ชิ้นงาน (ลูกเสือ)'!Q21="","",'ประเมินผลงาน ชิ้นงาน (ลูกเสือ)'!Q21)</f>
        <v/>
      </c>
      <c r="H21" s="24" t="str">
        <f>IF('ประเมินผลงาน ชิ้นงาน (ลูกเสือ)'!S21="","",'ประเมินผลงาน ชิ้นงาน (ลูกเสือ)'!S21)</f>
        <v/>
      </c>
      <c r="I21" s="24" t="str">
        <f>IF('ประเมินผลงาน ชิ้นงาน (ลูกเสือ)'!U21="","",'ประเมินผลงาน ชิ้นงาน (ลูกเสือ)'!U21)</f>
        <v/>
      </c>
      <c r="J21" s="24" t="str">
        <f>IF('ประเมินผลงาน ชิ้นงาน (ลูกเสือ)'!V21="","",'ประเมินผลงาน ชิ้นงาน (ลูกเสือ)'!V21)</f>
        <v/>
      </c>
    </row>
    <row r="22" spans="1:10" ht="19.8" customHeight="1" x14ac:dyDescent="0.4">
      <c r="A22" s="74">
        <v>19</v>
      </c>
      <c r="B22" s="77"/>
      <c r="C22" s="42" t="str">
        <f>IF('ประเมินผลงาน ชิ้นงาน (ลูกเสือ)'!M22="","",'ประเมินผลงาน ชิ้นงาน (ลูกเสือ)'!M22)</f>
        <v/>
      </c>
      <c r="D22" s="42" t="str">
        <f>IF('ประเมินผลงาน ชิ้นงาน (ลูกเสือ)'!N22="","",'ประเมินผลงาน ชิ้นงาน (ลูกเสือ)'!N22)</f>
        <v/>
      </c>
      <c r="E22" s="42" t="str">
        <f>IF('ประเมินผลงาน ชิ้นงาน (ลูกเสือ)'!O22="","",'ประเมินผลงาน ชิ้นงาน (ลูกเสือ)'!O22)</f>
        <v/>
      </c>
      <c r="F22" s="42" t="str">
        <f>IF('ประเมินผลงาน ชิ้นงาน (ลูกเสือ)'!P22="","",'ประเมินผลงาน ชิ้นงาน (ลูกเสือ)'!P22)</f>
        <v/>
      </c>
      <c r="G22" s="42" t="str">
        <f>IF('ประเมินผลงาน ชิ้นงาน (ลูกเสือ)'!Q22="","",'ประเมินผลงาน ชิ้นงาน (ลูกเสือ)'!Q22)</f>
        <v/>
      </c>
      <c r="H22" s="24" t="str">
        <f>IF('ประเมินผลงาน ชิ้นงาน (ลูกเสือ)'!S22="","",'ประเมินผลงาน ชิ้นงาน (ลูกเสือ)'!S22)</f>
        <v/>
      </c>
      <c r="I22" s="24" t="str">
        <f>IF('ประเมินผลงาน ชิ้นงาน (ลูกเสือ)'!U22="","",'ประเมินผลงาน ชิ้นงาน (ลูกเสือ)'!U22)</f>
        <v/>
      </c>
      <c r="J22" s="24" t="str">
        <f>IF('ประเมินผลงาน ชิ้นงาน (ลูกเสือ)'!V22="","",'ประเมินผลงาน ชิ้นงาน (ลูกเสือ)'!V22)</f>
        <v/>
      </c>
    </row>
    <row r="23" spans="1:10" ht="19.8" customHeight="1" x14ac:dyDescent="0.4">
      <c r="A23" s="74">
        <v>20</v>
      </c>
      <c r="B23" s="77"/>
      <c r="C23" s="42" t="str">
        <f>IF('ประเมินผลงาน ชิ้นงาน (ลูกเสือ)'!M23="","",'ประเมินผลงาน ชิ้นงาน (ลูกเสือ)'!M23)</f>
        <v/>
      </c>
      <c r="D23" s="42" t="str">
        <f>IF('ประเมินผลงาน ชิ้นงาน (ลูกเสือ)'!N23="","",'ประเมินผลงาน ชิ้นงาน (ลูกเสือ)'!N23)</f>
        <v/>
      </c>
      <c r="E23" s="42" t="str">
        <f>IF('ประเมินผลงาน ชิ้นงาน (ลูกเสือ)'!O23="","",'ประเมินผลงาน ชิ้นงาน (ลูกเสือ)'!O23)</f>
        <v/>
      </c>
      <c r="F23" s="42" t="str">
        <f>IF('ประเมินผลงาน ชิ้นงาน (ลูกเสือ)'!P23="","",'ประเมินผลงาน ชิ้นงาน (ลูกเสือ)'!P23)</f>
        <v/>
      </c>
      <c r="G23" s="42" t="str">
        <f>IF('ประเมินผลงาน ชิ้นงาน (ลูกเสือ)'!Q23="","",'ประเมินผลงาน ชิ้นงาน (ลูกเสือ)'!Q23)</f>
        <v/>
      </c>
      <c r="H23" s="24" t="str">
        <f>IF('ประเมินผลงาน ชิ้นงาน (ลูกเสือ)'!S23="","",'ประเมินผลงาน ชิ้นงาน (ลูกเสือ)'!S23)</f>
        <v/>
      </c>
      <c r="I23" s="24" t="str">
        <f>IF('ประเมินผลงาน ชิ้นงาน (ลูกเสือ)'!U23="","",'ประเมินผลงาน ชิ้นงาน (ลูกเสือ)'!U23)</f>
        <v/>
      </c>
      <c r="J23" s="24" t="str">
        <f>IF('ประเมินผลงาน ชิ้นงาน (ลูกเสือ)'!V23="","",'ประเมินผลงาน ชิ้นงาน (ลูกเสือ)'!V23)</f>
        <v/>
      </c>
    </row>
    <row r="24" spans="1:10" ht="19.8" customHeight="1" x14ac:dyDescent="0.4">
      <c r="A24" s="74">
        <v>21</v>
      </c>
      <c r="B24" s="77"/>
      <c r="C24" s="42" t="str">
        <f>IF('ประเมินผลงาน ชิ้นงาน (ลูกเสือ)'!M24="","",'ประเมินผลงาน ชิ้นงาน (ลูกเสือ)'!M24)</f>
        <v/>
      </c>
      <c r="D24" s="42" t="str">
        <f>IF('ประเมินผลงาน ชิ้นงาน (ลูกเสือ)'!N24="","",'ประเมินผลงาน ชิ้นงาน (ลูกเสือ)'!N24)</f>
        <v/>
      </c>
      <c r="E24" s="42" t="str">
        <f>IF('ประเมินผลงาน ชิ้นงาน (ลูกเสือ)'!O24="","",'ประเมินผลงาน ชิ้นงาน (ลูกเสือ)'!O24)</f>
        <v/>
      </c>
      <c r="F24" s="42" t="str">
        <f>IF('ประเมินผลงาน ชิ้นงาน (ลูกเสือ)'!P24="","",'ประเมินผลงาน ชิ้นงาน (ลูกเสือ)'!P24)</f>
        <v/>
      </c>
      <c r="G24" s="42" t="str">
        <f>IF('ประเมินผลงาน ชิ้นงาน (ลูกเสือ)'!Q24="","",'ประเมินผลงาน ชิ้นงาน (ลูกเสือ)'!Q24)</f>
        <v/>
      </c>
      <c r="H24" s="24" t="str">
        <f>IF('ประเมินผลงาน ชิ้นงาน (ลูกเสือ)'!S24="","",'ประเมินผลงาน ชิ้นงาน (ลูกเสือ)'!S24)</f>
        <v/>
      </c>
      <c r="I24" s="24" t="str">
        <f>IF('ประเมินผลงาน ชิ้นงาน (ลูกเสือ)'!U24="","",'ประเมินผลงาน ชิ้นงาน (ลูกเสือ)'!U24)</f>
        <v/>
      </c>
      <c r="J24" s="24" t="str">
        <f>IF('ประเมินผลงาน ชิ้นงาน (ลูกเสือ)'!V24="","",'ประเมินผลงาน ชิ้นงาน (ลูกเสือ)'!V24)</f>
        <v/>
      </c>
    </row>
    <row r="25" spans="1:10" ht="19.8" customHeight="1" x14ac:dyDescent="0.4">
      <c r="A25" s="74">
        <v>22</v>
      </c>
      <c r="B25" s="77"/>
      <c r="C25" s="42" t="str">
        <f>IF('ประเมินผลงาน ชิ้นงาน (ลูกเสือ)'!M25="","",'ประเมินผลงาน ชิ้นงาน (ลูกเสือ)'!M25)</f>
        <v/>
      </c>
      <c r="D25" s="42" t="str">
        <f>IF('ประเมินผลงาน ชิ้นงาน (ลูกเสือ)'!N25="","",'ประเมินผลงาน ชิ้นงาน (ลูกเสือ)'!N25)</f>
        <v/>
      </c>
      <c r="E25" s="42" t="str">
        <f>IF('ประเมินผลงาน ชิ้นงาน (ลูกเสือ)'!O25="","",'ประเมินผลงาน ชิ้นงาน (ลูกเสือ)'!O25)</f>
        <v/>
      </c>
      <c r="F25" s="42" t="str">
        <f>IF('ประเมินผลงาน ชิ้นงาน (ลูกเสือ)'!P25="","",'ประเมินผลงาน ชิ้นงาน (ลูกเสือ)'!P25)</f>
        <v/>
      </c>
      <c r="G25" s="42" t="str">
        <f>IF('ประเมินผลงาน ชิ้นงาน (ลูกเสือ)'!Q25="","",'ประเมินผลงาน ชิ้นงาน (ลูกเสือ)'!Q25)</f>
        <v/>
      </c>
      <c r="H25" s="24" t="str">
        <f>IF('ประเมินผลงาน ชิ้นงาน (ลูกเสือ)'!S25="","",'ประเมินผลงาน ชิ้นงาน (ลูกเสือ)'!S25)</f>
        <v/>
      </c>
      <c r="I25" s="24" t="str">
        <f>IF('ประเมินผลงาน ชิ้นงาน (ลูกเสือ)'!U25="","",'ประเมินผลงาน ชิ้นงาน (ลูกเสือ)'!U25)</f>
        <v/>
      </c>
      <c r="J25" s="24" t="str">
        <f>IF('ประเมินผลงาน ชิ้นงาน (ลูกเสือ)'!V25="","",'ประเมินผลงาน ชิ้นงาน (ลูกเสือ)'!V25)</f>
        <v/>
      </c>
    </row>
    <row r="26" spans="1:10" ht="19.8" customHeight="1" x14ac:dyDescent="0.4">
      <c r="A26" s="74">
        <v>23</v>
      </c>
      <c r="B26" s="77"/>
      <c r="C26" s="42" t="str">
        <f>IF('ประเมินผลงาน ชิ้นงาน (ลูกเสือ)'!M26="","",'ประเมินผลงาน ชิ้นงาน (ลูกเสือ)'!M26)</f>
        <v/>
      </c>
      <c r="D26" s="42" t="str">
        <f>IF('ประเมินผลงาน ชิ้นงาน (ลูกเสือ)'!N26="","",'ประเมินผลงาน ชิ้นงาน (ลูกเสือ)'!N26)</f>
        <v/>
      </c>
      <c r="E26" s="42" t="str">
        <f>IF('ประเมินผลงาน ชิ้นงาน (ลูกเสือ)'!O26="","",'ประเมินผลงาน ชิ้นงาน (ลูกเสือ)'!O26)</f>
        <v/>
      </c>
      <c r="F26" s="42" t="str">
        <f>IF('ประเมินผลงาน ชิ้นงาน (ลูกเสือ)'!P26="","",'ประเมินผลงาน ชิ้นงาน (ลูกเสือ)'!P26)</f>
        <v/>
      </c>
      <c r="G26" s="42" t="str">
        <f>IF('ประเมินผลงาน ชิ้นงาน (ลูกเสือ)'!Q26="","",'ประเมินผลงาน ชิ้นงาน (ลูกเสือ)'!Q26)</f>
        <v/>
      </c>
      <c r="H26" s="24" t="str">
        <f>IF('ประเมินผลงาน ชิ้นงาน (ลูกเสือ)'!S26="","",'ประเมินผลงาน ชิ้นงาน (ลูกเสือ)'!S26)</f>
        <v/>
      </c>
      <c r="I26" s="24" t="str">
        <f>IF('ประเมินผลงาน ชิ้นงาน (ลูกเสือ)'!U26="","",'ประเมินผลงาน ชิ้นงาน (ลูกเสือ)'!U26)</f>
        <v/>
      </c>
      <c r="J26" s="24" t="str">
        <f>IF('ประเมินผลงาน ชิ้นงาน (ลูกเสือ)'!V26="","",'ประเมินผลงาน ชิ้นงาน (ลูกเสือ)'!V26)</f>
        <v/>
      </c>
    </row>
    <row r="27" spans="1:10" ht="19.8" customHeight="1" x14ac:dyDescent="0.4">
      <c r="A27" s="74">
        <v>24</v>
      </c>
      <c r="B27" s="77"/>
      <c r="C27" s="42" t="str">
        <f>IF('ประเมินผลงาน ชิ้นงาน (ลูกเสือ)'!M27="","",'ประเมินผลงาน ชิ้นงาน (ลูกเสือ)'!M27)</f>
        <v/>
      </c>
      <c r="D27" s="42" t="str">
        <f>IF('ประเมินผลงาน ชิ้นงาน (ลูกเสือ)'!N27="","",'ประเมินผลงาน ชิ้นงาน (ลูกเสือ)'!N27)</f>
        <v/>
      </c>
      <c r="E27" s="42" t="str">
        <f>IF('ประเมินผลงาน ชิ้นงาน (ลูกเสือ)'!O27="","",'ประเมินผลงาน ชิ้นงาน (ลูกเสือ)'!O27)</f>
        <v/>
      </c>
      <c r="F27" s="42" t="str">
        <f>IF('ประเมินผลงาน ชิ้นงาน (ลูกเสือ)'!P27="","",'ประเมินผลงาน ชิ้นงาน (ลูกเสือ)'!P27)</f>
        <v/>
      </c>
      <c r="G27" s="42" t="str">
        <f>IF('ประเมินผลงาน ชิ้นงาน (ลูกเสือ)'!Q27="","",'ประเมินผลงาน ชิ้นงาน (ลูกเสือ)'!Q27)</f>
        <v/>
      </c>
      <c r="H27" s="24" t="str">
        <f>IF('ประเมินผลงาน ชิ้นงาน (ลูกเสือ)'!S27="","",'ประเมินผลงาน ชิ้นงาน (ลูกเสือ)'!S27)</f>
        <v/>
      </c>
      <c r="I27" s="24" t="str">
        <f>IF('ประเมินผลงาน ชิ้นงาน (ลูกเสือ)'!U27="","",'ประเมินผลงาน ชิ้นงาน (ลูกเสือ)'!U27)</f>
        <v/>
      </c>
      <c r="J27" s="24" t="str">
        <f>IF('ประเมินผลงาน ชิ้นงาน (ลูกเสือ)'!V27="","",'ประเมินผลงาน ชิ้นงาน (ลูกเสือ)'!V27)</f>
        <v/>
      </c>
    </row>
    <row r="28" spans="1:10" ht="19.8" customHeight="1" x14ac:dyDescent="0.4">
      <c r="A28" s="74">
        <v>25</v>
      </c>
      <c r="B28" s="77"/>
      <c r="C28" s="42" t="str">
        <f>IF('ประเมินผลงาน ชิ้นงาน (ลูกเสือ)'!M28="","",'ประเมินผลงาน ชิ้นงาน (ลูกเสือ)'!M28)</f>
        <v/>
      </c>
      <c r="D28" s="42" t="str">
        <f>IF('ประเมินผลงาน ชิ้นงาน (ลูกเสือ)'!N28="","",'ประเมินผลงาน ชิ้นงาน (ลูกเสือ)'!N28)</f>
        <v/>
      </c>
      <c r="E28" s="42" t="str">
        <f>IF('ประเมินผลงาน ชิ้นงาน (ลูกเสือ)'!O28="","",'ประเมินผลงาน ชิ้นงาน (ลูกเสือ)'!O28)</f>
        <v/>
      </c>
      <c r="F28" s="42" t="str">
        <f>IF('ประเมินผลงาน ชิ้นงาน (ลูกเสือ)'!P28="","",'ประเมินผลงาน ชิ้นงาน (ลูกเสือ)'!P28)</f>
        <v/>
      </c>
      <c r="G28" s="42" t="str">
        <f>IF('ประเมินผลงาน ชิ้นงาน (ลูกเสือ)'!Q28="","",'ประเมินผลงาน ชิ้นงาน (ลูกเสือ)'!Q28)</f>
        <v/>
      </c>
      <c r="H28" s="24" t="str">
        <f>IF('ประเมินผลงาน ชิ้นงาน (ลูกเสือ)'!S28="","",'ประเมินผลงาน ชิ้นงาน (ลูกเสือ)'!S28)</f>
        <v/>
      </c>
      <c r="I28" s="24" t="str">
        <f>IF('ประเมินผลงาน ชิ้นงาน (ลูกเสือ)'!U28="","",'ประเมินผลงาน ชิ้นงาน (ลูกเสือ)'!U28)</f>
        <v/>
      </c>
      <c r="J28" s="24" t="str">
        <f>IF('ประเมินผลงาน ชิ้นงาน (ลูกเสือ)'!V28="","",'ประเมินผลงาน ชิ้นงาน (ลูกเสือ)'!V28)</f>
        <v/>
      </c>
    </row>
    <row r="29" spans="1:10" ht="19.8" customHeight="1" x14ac:dyDescent="0.4">
      <c r="A29" s="74">
        <v>26</v>
      </c>
      <c r="B29" s="77"/>
      <c r="C29" s="42" t="str">
        <f>IF('ประเมินผลงาน ชิ้นงาน (ลูกเสือ)'!M29="","",'ประเมินผลงาน ชิ้นงาน (ลูกเสือ)'!M29)</f>
        <v/>
      </c>
      <c r="D29" s="42" t="str">
        <f>IF('ประเมินผลงาน ชิ้นงาน (ลูกเสือ)'!N29="","",'ประเมินผลงาน ชิ้นงาน (ลูกเสือ)'!N29)</f>
        <v/>
      </c>
      <c r="E29" s="42" t="str">
        <f>IF('ประเมินผลงาน ชิ้นงาน (ลูกเสือ)'!O29="","",'ประเมินผลงาน ชิ้นงาน (ลูกเสือ)'!O29)</f>
        <v/>
      </c>
      <c r="F29" s="42" t="str">
        <f>IF('ประเมินผลงาน ชิ้นงาน (ลูกเสือ)'!P29="","",'ประเมินผลงาน ชิ้นงาน (ลูกเสือ)'!P29)</f>
        <v/>
      </c>
      <c r="G29" s="42" t="str">
        <f>IF('ประเมินผลงาน ชิ้นงาน (ลูกเสือ)'!Q29="","",'ประเมินผลงาน ชิ้นงาน (ลูกเสือ)'!Q29)</f>
        <v/>
      </c>
      <c r="H29" s="24" t="str">
        <f>IF('ประเมินผลงาน ชิ้นงาน (ลูกเสือ)'!S29="","",'ประเมินผลงาน ชิ้นงาน (ลูกเสือ)'!S29)</f>
        <v/>
      </c>
      <c r="I29" s="24" t="str">
        <f>IF('ประเมินผลงาน ชิ้นงาน (ลูกเสือ)'!U29="","",'ประเมินผลงาน ชิ้นงาน (ลูกเสือ)'!U29)</f>
        <v/>
      </c>
      <c r="J29" s="24" t="str">
        <f>IF('ประเมินผลงาน ชิ้นงาน (ลูกเสือ)'!V29="","",'ประเมินผลงาน ชิ้นงาน (ลูกเสือ)'!V29)</f>
        <v/>
      </c>
    </row>
    <row r="30" spans="1:10" ht="19.8" customHeight="1" x14ac:dyDescent="0.4">
      <c r="A30" s="74">
        <v>27</v>
      </c>
      <c r="B30" s="77"/>
      <c r="C30" s="42" t="str">
        <f>IF('ประเมินผลงาน ชิ้นงาน (ลูกเสือ)'!M30="","",'ประเมินผลงาน ชิ้นงาน (ลูกเสือ)'!M30)</f>
        <v/>
      </c>
      <c r="D30" s="42" t="str">
        <f>IF('ประเมินผลงาน ชิ้นงาน (ลูกเสือ)'!N30="","",'ประเมินผลงาน ชิ้นงาน (ลูกเสือ)'!N30)</f>
        <v/>
      </c>
      <c r="E30" s="42" t="str">
        <f>IF('ประเมินผลงาน ชิ้นงาน (ลูกเสือ)'!O30="","",'ประเมินผลงาน ชิ้นงาน (ลูกเสือ)'!O30)</f>
        <v/>
      </c>
      <c r="F30" s="42" t="str">
        <f>IF('ประเมินผลงาน ชิ้นงาน (ลูกเสือ)'!P30="","",'ประเมินผลงาน ชิ้นงาน (ลูกเสือ)'!P30)</f>
        <v/>
      </c>
      <c r="G30" s="42" t="str">
        <f>IF('ประเมินผลงาน ชิ้นงาน (ลูกเสือ)'!Q30="","",'ประเมินผลงาน ชิ้นงาน (ลูกเสือ)'!Q30)</f>
        <v/>
      </c>
      <c r="H30" s="24" t="str">
        <f>IF('ประเมินผลงาน ชิ้นงาน (ลูกเสือ)'!S30="","",'ประเมินผลงาน ชิ้นงาน (ลูกเสือ)'!S30)</f>
        <v/>
      </c>
      <c r="I30" s="24" t="str">
        <f>IF('ประเมินผลงาน ชิ้นงาน (ลูกเสือ)'!U30="","",'ประเมินผลงาน ชิ้นงาน (ลูกเสือ)'!U30)</f>
        <v/>
      </c>
      <c r="J30" s="24" t="str">
        <f>IF('ประเมินผลงาน ชิ้นงาน (ลูกเสือ)'!V30="","",'ประเมินผลงาน ชิ้นงาน (ลูกเสือ)'!V30)</f>
        <v/>
      </c>
    </row>
    <row r="31" spans="1:10" ht="19.8" customHeight="1" x14ac:dyDescent="0.4">
      <c r="A31" s="74">
        <v>28</v>
      </c>
      <c r="B31" s="77"/>
      <c r="C31" s="42" t="str">
        <f>IF('ประเมินผลงาน ชิ้นงาน (ลูกเสือ)'!M31="","",'ประเมินผลงาน ชิ้นงาน (ลูกเสือ)'!M31)</f>
        <v/>
      </c>
      <c r="D31" s="42" t="str">
        <f>IF('ประเมินผลงาน ชิ้นงาน (ลูกเสือ)'!N31="","",'ประเมินผลงาน ชิ้นงาน (ลูกเสือ)'!N31)</f>
        <v/>
      </c>
      <c r="E31" s="42" t="str">
        <f>IF('ประเมินผลงาน ชิ้นงาน (ลูกเสือ)'!O31="","",'ประเมินผลงาน ชิ้นงาน (ลูกเสือ)'!O31)</f>
        <v/>
      </c>
      <c r="F31" s="42" t="str">
        <f>IF('ประเมินผลงาน ชิ้นงาน (ลูกเสือ)'!P31="","",'ประเมินผลงาน ชิ้นงาน (ลูกเสือ)'!P31)</f>
        <v/>
      </c>
      <c r="G31" s="42" t="str">
        <f>IF('ประเมินผลงาน ชิ้นงาน (ลูกเสือ)'!Q31="","",'ประเมินผลงาน ชิ้นงาน (ลูกเสือ)'!Q31)</f>
        <v/>
      </c>
      <c r="H31" s="24" t="str">
        <f>IF('ประเมินผลงาน ชิ้นงาน (ลูกเสือ)'!S31="","",'ประเมินผลงาน ชิ้นงาน (ลูกเสือ)'!S31)</f>
        <v/>
      </c>
      <c r="I31" s="24" t="str">
        <f>IF('ประเมินผลงาน ชิ้นงาน (ลูกเสือ)'!U31="","",'ประเมินผลงาน ชิ้นงาน (ลูกเสือ)'!U31)</f>
        <v/>
      </c>
      <c r="J31" s="24" t="str">
        <f>IF('ประเมินผลงาน ชิ้นงาน (ลูกเสือ)'!V31="","",'ประเมินผลงาน ชิ้นงาน (ลูกเสือ)'!V31)</f>
        <v/>
      </c>
    </row>
    <row r="32" spans="1:10" ht="19.8" customHeight="1" x14ac:dyDescent="0.4">
      <c r="A32" s="74">
        <v>29</v>
      </c>
      <c r="B32" s="77"/>
      <c r="C32" s="42" t="str">
        <f>IF('ประเมินผลงาน ชิ้นงาน (ลูกเสือ)'!M32="","",'ประเมินผลงาน ชิ้นงาน (ลูกเสือ)'!M32)</f>
        <v/>
      </c>
      <c r="D32" s="42" t="str">
        <f>IF('ประเมินผลงาน ชิ้นงาน (ลูกเสือ)'!N32="","",'ประเมินผลงาน ชิ้นงาน (ลูกเสือ)'!N32)</f>
        <v/>
      </c>
      <c r="E32" s="42" t="str">
        <f>IF('ประเมินผลงาน ชิ้นงาน (ลูกเสือ)'!O32="","",'ประเมินผลงาน ชิ้นงาน (ลูกเสือ)'!O32)</f>
        <v/>
      </c>
      <c r="F32" s="42" t="str">
        <f>IF('ประเมินผลงาน ชิ้นงาน (ลูกเสือ)'!P32="","",'ประเมินผลงาน ชิ้นงาน (ลูกเสือ)'!P32)</f>
        <v/>
      </c>
      <c r="G32" s="42" t="str">
        <f>IF('ประเมินผลงาน ชิ้นงาน (ลูกเสือ)'!Q32="","",'ประเมินผลงาน ชิ้นงาน (ลูกเสือ)'!Q32)</f>
        <v/>
      </c>
      <c r="H32" s="24" t="str">
        <f>IF('ประเมินผลงาน ชิ้นงาน (ลูกเสือ)'!S32="","",'ประเมินผลงาน ชิ้นงาน (ลูกเสือ)'!S32)</f>
        <v/>
      </c>
      <c r="I32" s="24" t="str">
        <f>IF('ประเมินผลงาน ชิ้นงาน (ลูกเสือ)'!U32="","",'ประเมินผลงาน ชิ้นงาน (ลูกเสือ)'!U32)</f>
        <v/>
      </c>
      <c r="J32" s="24" t="str">
        <f>IF('ประเมินผลงาน ชิ้นงาน (ลูกเสือ)'!V32="","",'ประเมินผลงาน ชิ้นงาน (ลูกเสือ)'!V32)</f>
        <v/>
      </c>
    </row>
    <row r="33" spans="1:10" ht="19.8" customHeight="1" x14ac:dyDescent="0.4">
      <c r="A33" s="74">
        <v>30</v>
      </c>
      <c r="B33" s="78"/>
      <c r="C33" s="42" t="str">
        <f>IF('ประเมินผลงาน ชิ้นงาน (ลูกเสือ)'!M33="","",'ประเมินผลงาน ชิ้นงาน (ลูกเสือ)'!M33)</f>
        <v/>
      </c>
      <c r="D33" s="42" t="str">
        <f>IF('ประเมินผลงาน ชิ้นงาน (ลูกเสือ)'!N33="","",'ประเมินผลงาน ชิ้นงาน (ลูกเสือ)'!N33)</f>
        <v/>
      </c>
      <c r="E33" s="42" t="str">
        <f>IF('ประเมินผลงาน ชิ้นงาน (ลูกเสือ)'!O33="","",'ประเมินผลงาน ชิ้นงาน (ลูกเสือ)'!O33)</f>
        <v/>
      </c>
      <c r="F33" s="42" t="str">
        <f>IF('ประเมินผลงาน ชิ้นงาน (ลูกเสือ)'!P33="","",'ประเมินผลงาน ชิ้นงาน (ลูกเสือ)'!P33)</f>
        <v/>
      </c>
      <c r="G33" s="42" t="str">
        <f>IF('ประเมินผลงาน ชิ้นงาน (ลูกเสือ)'!Q33="","",'ประเมินผลงาน ชิ้นงาน (ลูกเสือ)'!Q33)</f>
        <v/>
      </c>
      <c r="H33" s="24" t="str">
        <f>IF('ประเมินผลงาน ชิ้นงาน (ลูกเสือ)'!S33="","",'ประเมินผลงาน ชิ้นงาน (ลูกเสือ)'!S33)</f>
        <v/>
      </c>
      <c r="I33" s="24" t="str">
        <f>IF('ประเมินผลงาน ชิ้นงาน (ลูกเสือ)'!U33="","",'ประเมินผลงาน ชิ้นงาน (ลูกเสือ)'!U33)</f>
        <v/>
      </c>
      <c r="J33" s="24" t="str">
        <f>IF('ประเมินผลงาน ชิ้นงาน (ลูกเสือ)'!V33="","",'ประเมินผลงาน ชิ้นงาน (ลูกเสือ)'!V33)</f>
        <v/>
      </c>
    </row>
    <row r="34" spans="1:10" ht="19.8" customHeight="1" x14ac:dyDescent="0.4">
      <c r="A34" s="74">
        <v>31</v>
      </c>
      <c r="B34" s="79"/>
      <c r="C34" s="42" t="str">
        <f>IF('ประเมินผลงาน ชิ้นงาน (ลูกเสือ)'!M34="","",'ประเมินผลงาน ชิ้นงาน (ลูกเสือ)'!M34)</f>
        <v/>
      </c>
      <c r="D34" s="42" t="str">
        <f>IF('ประเมินผลงาน ชิ้นงาน (ลูกเสือ)'!N34="","",'ประเมินผลงาน ชิ้นงาน (ลูกเสือ)'!N34)</f>
        <v/>
      </c>
      <c r="E34" s="42" t="str">
        <f>IF('ประเมินผลงาน ชิ้นงาน (ลูกเสือ)'!O34="","",'ประเมินผลงาน ชิ้นงาน (ลูกเสือ)'!O34)</f>
        <v/>
      </c>
      <c r="F34" s="42" t="str">
        <f>IF('ประเมินผลงาน ชิ้นงาน (ลูกเสือ)'!P34="","",'ประเมินผลงาน ชิ้นงาน (ลูกเสือ)'!P34)</f>
        <v/>
      </c>
      <c r="G34" s="42" t="str">
        <f>IF('ประเมินผลงาน ชิ้นงาน (ลูกเสือ)'!Q34="","",'ประเมินผลงาน ชิ้นงาน (ลูกเสือ)'!Q34)</f>
        <v/>
      </c>
      <c r="H34" s="24" t="str">
        <f>IF('ประเมินผลงาน ชิ้นงาน (ลูกเสือ)'!S34="","",'ประเมินผลงาน ชิ้นงาน (ลูกเสือ)'!S34)</f>
        <v/>
      </c>
      <c r="I34" s="24" t="str">
        <f>IF('ประเมินผลงาน ชิ้นงาน (ลูกเสือ)'!U34="","",'ประเมินผลงาน ชิ้นงาน (ลูกเสือ)'!U34)</f>
        <v/>
      </c>
      <c r="J34" s="24" t="str">
        <f>IF('ประเมินผลงาน ชิ้นงาน (ลูกเสือ)'!V34="","",'ประเมินผลงาน ชิ้นงาน (ลูกเสือ)'!V34)</f>
        <v/>
      </c>
    </row>
    <row r="35" spans="1:10" ht="19.8" customHeight="1" x14ac:dyDescent="0.4">
      <c r="A35" s="74">
        <v>32</v>
      </c>
      <c r="B35" s="77"/>
      <c r="C35" s="42" t="str">
        <f>IF('ประเมินผลงาน ชิ้นงาน (ลูกเสือ)'!M35="","",'ประเมินผลงาน ชิ้นงาน (ลูกเสือ)'!M35)</f>
        <v/>
      </c>
      <c r="D35" s="42" t="str">
        <f>IF('ประเมินผลงาน ชิ้นงาน (ลูกเสือ)'!N35="","",'ประเมินผลงาน ชิ้นงาน (ลูกเสือ)'!N35)</f>
        <v/>
      </c>
      <c r="E35" s="42" t="str">
        <f>IF('ประเมินผลงาน ชิ้นงาน (ลูกเสือ)'!O35="","",'ประเมินผลงาน ชิ้นงาน (ลูกเสือ)'!O35)</f>
        <v/>
      </c>
      <c r="F35" s="42" t="str">
        <f>IF('ประเมินผลงาน ชิ้นงาน (ลูกเสือ)'!P35="","",'ประเมินผลงาน ชิ้นงาน (ลูกเสือ)'!P35)</f>
        <v/>
      </c>
      <c r="G35" s="42" t="str">
        <f>IF('ประเมินผลงาน ชิ้นงาน (ลูกเสือ)'!Q35="","",'ประเมินผลงาน ชิ้นงาน (ลูกเสือ)'!Q35)</f>
        <v/>
      </c>
      <c r="H35" s="24" t="str">
        <f>IF('ประเมินผลงาน ชิ้นงาน (ลูกเสือ)'!S35="","",'ประเมินผลงาน ชิ้นงาน (ลูกเสือ)'!S35)</f>
        <v/>
      </c>
      <c r="I35" s="24" t="str">
        <f>IF('ประเมินผลงาน ชิ้นงาน (ลูกเสือ)'!U35="","",'ประเมินผลงาน ชิ้นงาน (ลูกเสือ)'!U35)</f>
        <v/>
      </c>
      <c r="J35" s="24" t="str">
        <f>IF('ประเมินผลงาน ชิ้นงาน (ลูกเสือ)'!V35="","",'ประเมินผลงาน ชิ้นงาน (ลูกเสือ)'!V35)</f>
        <v/>
      </c>
    </row>
    <row r="36" spans="1:10" ht="19.8" customHeight="1" x14ac:dyDescent="0.4">
      <c r="A36" s="74">
        <v>33</v>
      </c>
      <c r="B36" s="77"/>
      <c r="C36" s="42" t="str">
        <f>IF('ประเมินผลงาน ชิ้นงาน (ลูกเสือ)'!M36="","",'ประเมินผลงาน ชิ้นงาน (ลูกเสือ)'!M36)</f>
        <v/>
      </c>
      <c r="D36" s="42" t="str">
        <f>IF('ประเมินผลงาน ชิ้นงาน (ลูกเสือ)'!N36="","",'ประเมินผลงาน ชิ้นงาน (ลูกเสือ)'!N36)</f>
        <v/>
      </c>
      <c r="E36" s="42" t="str">
        <f>IF('ประเมินผลงาน ชิ้นงาน (ลูกเสือ)'!O36="","",'ประเมินผลงาน ชิ้นงาน (ลูกเสือ)'!O36)</f>
        <v/>
      </c>
      <c r="F36" s="42" t="str">
        <f>IF('ประเมินผลงาน ชิ้นงาน (ลูกเสือ)'!P36="","",'ประเมินผลงาน ชิ้นงาน (ลูกเสือ)'!P36)</f>
        <v/>
      </c>
      <c r="G36" s="42" t="str">
        <f>IF('ประเมินผลงาน ชิ้นงาน (ลูกเสือ)'!Q36="","",'ประเมินผลงาน ชิ้นงาน (ลูกเสือ)'!Q36)</f>
        <v/>
      </c>
      <c r="H36" s="24" t="str">
        <f>IF('ประเมินผลงาน ชิ้นงาน (ลูกเสือ)'!S36="","",'ประเมินผลงาน ชิ้นงาน (ลูกเสือ)'!S36)</f>
        <v/>
      </c>
      <c r="I36" s="24" t="str">
        <f>IF('ประเมินผลงาน ชิ้นงาน (ลูกเสือ)'!U36="","",'ประเมินผลงาน ชิ้นงาน (ลูกเสือ)'!U36)</f>
        <v/>
      </c>
      <c r="J36" s="24" t="str">
        <f>IF('ประเมินผลงาน ชิ้นงาน (ลูกเสือ)'!V36="","",'ประเมินผลงาน ชิ้นงาน (ลูกเสือ)'!V36)</f>
        <v/>
      </c>
    </row>
    <row r="37" spans="1:10" ht="19.8" customHeight="1" x14ac:dyDescent="0.4">
      <c r="A37" s="74">
        <v>34</v>
      </c>
      <c r="B37" s="77"/>
      <c r="C37" s="42" t="str">
        <f>IF('ประเมินผลงาน ชิ้นงาน (ลูกเสือ)'!M37="","",'ประเมินผลงาน ชิ้นงาน (ลูกเสือ)'!M37)</f>
        <v/>
      </c>
      <c r="D37" s="42" t="str">
        <f>IF('ประเมินผลงาน ชิ้นงาน (ลูกเสือ)'!N37="","",'ประเมินผลงาน ชิ้นงาน (ลูกเสือ)'!N37)</f>
        <v/>
      </c>
      <c r="E37" s="42" t="str">
        <f>IF('ประเมินผลงาน ชิ้นงาน (ลูกเสือ)'!O37="","",'ประเมินผลงาน ชิ้นงาน (ลูกเสือ)'!O37)</f>
        <v/>
      </c>
      <c r="F37" s="42" t="str">
        <f>IF('ประเมินผลงาน ชิ้นงาน (ลูกเสือ)'!P37="","",'ประเมินผลงาน ชิ้นงาน (ลูกเสือ)'!P37)</f>
        <v/>
      </c>
      <c r="G37" s="42" t="str">
        <f>IF('ประเมินผลงาน ชิ้นงาน (ลูกเสือ)'!Q37="","",'ประเมินผลงาน ชิ้นงาน (ลูกเสือ)'!Q37)</f>
        <v/>
      </c>
      <c r="H37" s="24" t="str">
        <f>IF('ประเมินผลงาน ชิ้นงาน (ลูกเสือ)'!S37="","",'ประเมินผลงาน ชิ้นงาน (ลูกเสือ)'!S37)</f>
        <v/>
      </c>
      <c r="I37" s="24" t="str">
        <f>IF('ประเมินผลงาน ชิ้นงาน (ลูกเสือ)'!U37="","",'ประเมินผลงาน ชิ้นงาน (ลูกเสือ)'!U37)</f>
        <v/>
      </c>
      <c r="J37" s="24" t="str">
        <f>IF('ประเมินผลงาน ชิ้นงาน (ลูกเสือ)'!V37="","",'ประเมินผลงาน ชิ้นงาน (ลูกเสือ)'!V37)</f>
        <v/>
      </c>
    </row>
    <row r="38" spans="1:10" ht="19.8" customHeight="1" x14ac:dyDescent="0.4">
      <c r="A38" s="74">
        <v>35</v>
      </c>
      <c r="B38" s="77"/>
      <c r="C38" s="42" t="str">
        <f>IF('ประเมินผลงาน ชิ้นงาน (ลูกเสือ)'!M38="","",'ประเมินผลงาน ชิ้นงาน (ลูกเสือ)'!M38)</f>
        <v/>
      </c>
      <c r="D38" s="42" t="str">
        <f>IF('ประเมินผลงาน ชิ้นงาน (ลูกเสือ)'!N38="","",'ประเมินผลงาน ชิ้นงาน (ลูกเสือ)'!N38)</f>
        <v/>
      </c>
      <c r="E38" s="42" t="str">
        <f>IF('ประเมินผลงาน ชิ้นงาน (ลูกเสือ)'!O38="","",'ประเมินผลงาน ชิ้นงาน (ลูกเสือ)'!O38)</f>
        <v/>
      </c>
      <c r="F38" s="42" t="str">
        <f>IF('ประเมินผลงาน ชิ้นงาน (ลูกเสือ)'!P38="","",'ประเมินผลงาน ชิ้นงาน (ลูกเสือ)'!P38)</f>
        <v/>
      </c>
      <c r="G38" s="42" t="str">
        <f>IF('ประเมินผลงาน ชิ้นงาน (ลูกเสือ)'!Q38="","",'ประเมินผลงาน ชิ้นงาน (ลูกเสือ)'!Q38)</f>
        <v/>
      </c>
      <c r="H38" s="24" t="str">
        <f>IF('ประเมินผลงาน ชิ้นงาน (ลูกเสือ)'!S38="","",'ประเมินผลงาน ชิ้นงาน (ลูกเสือ)'!S38)</f>
        <v/>
      </c>
      <c r="I38" s="24" t="str">
        <f>IF('ประเมินผลงาน ชิ้นงาน (ลูกเสือ)'!U38="","",'ประเมินผลงาน ชิ้นงาน (ลูกเสือ)'!U38)</f>
        <v/>
      </c>
      <c r="J38" s="24" t="str">
        <f>IF('ประเมินผลงาน ชิ้นงาน (ลูกเสือ)'!V38="","",'ประเมินผลงาน ชิ้นงาน (ลูกเสือ)'!V38)</f>
        <v/>
      </c>
    </row>
    <row r="39" spans="1:10" ht="19.8" customHeight="1" x14ac:dyDescent="0.4">
      <c r="A39" s="74">
        <v>36</v>
      </c>
      <c r="B39" s="77"/>
      <c r="C39" s="42" t="str">
        <f>IF('ประเมินผลงาน ชิ้นงาน (ลูกเสือ)'!M39="","",'ประเมินผลงาน ชิ้นงาน (ลูกเสือ)'!M39)</f>
        <v/>
      </c>
      <c r="D39" s="42" t="str">
        <f>IF('ประเมินผลงาน ชิ้นงาน (ลูกเสือ)'!N39="","",'ประเมินผลงาน ชิ้นงาน (ลูกเสือ)'!N39)</f>
        <v/>
      </c>
      <c r="E39" s="42" t="str">
        <f>IF('ประเมินผลงาน ชิ้นงาน (ลูกเสือ)'!O39="","",'ประเมินผลงาน ชิ้นงาน (ลูกเสือ)'!O39)</f>
        <v/>
      </c>
      <c r="F39" s="42" t="str">
        <f>IF('ประเมินผลงาน ชิ้นงาน (ลูกเสือ)'!P39="","",'ประเมินผลงาน ชิ้นงาน (ลูกเสือ)'!P39)</f>
        <v/>
      </c>
      <c r="G39" s="42" t="str">
        <f>IF('ประเมินผลงาน ชิ้นงาน (ลูกเสือ)'!Q39="","",'ประเมินผลงาน ชิ้นงาน (ลูกเสือ)'!Q39)</f>
        <v/>
      </c>
      <c r="H39" s="24" t="str">
        <f>IF('ประเมินผลงาน ชิ้นงาน (ลูกเสือ)'!S39="","",'ประเมินผลงาน ชิ้นงาน (ลูกเสือ)'!S39)</f>
        <v/>
      </c>
      <c r="I39" s="24" t="str">
        <f>IF('ประเมินผลงาน ชิ้นงาน (ลูกเสือ)'!U39="","",'ประเมินผลงาน ชิ้นงาน (ลูกเสือ)'!U39)</f>
        <v/>
      </c>
      <c r="J39" s="24" t="str">
        <f>IF('ประเมินผลงาน ชิ้นงาน (ลูกเสือ)'!V39="","",'ประเมินผลงาน ชิ้นงาน (ลูกเสือ)'!V39)</f>
        <v/>
      </c>
    </row>
    <row r="40" spans="1:10" ht="19.8" customHeight="1" x14ac:dyDescent="0.4">
      <c r="A40" s="74">
        <v>37</v>
      </c>
      <c r="B40" s="77"/>
      <c r="C40" s="42" t="str">
        <f>IF('ประเมินผลงาน ชิ้นงาน (ลูกเสือ)'!M40="","",'ประเมินผลงาน ชิ้นงาน (ลูกเสือ)'!M40)</f>
        <v/>
      </c>
      <c r="D40" s="42" t="str">
        <f>IF('ประเมินผลงาน ชิ้นงาน (ลูกเสือ)'!N40="","",'ประเมินผลงาน ชิ้นงาน (ลูกเสือ)'!N40)</f>
        <v/>
      </c>
      <c r="E40" s="42" t="str">
        <f>IF('ประเมินผลงาน ชิ้นงาน (ลูกเสือ)'!O40="","",'ประเมินผลงาน ชิ้นงาน (ลูกเสือ)'!O40)</f>
        <v/>
      </c>
      <c r="F40" s="42" t="str">
        <f>IF('ประเมินผลงาน ชิ้นงาน (ลูกเสือ)'!P40="","",'ประเมินผลงาน ชิ้นงาน (ลูกเสือ)'!P40)</f>
        <v/>
      </c>
      <c r="G40" s="42" t="str">
        <f>IF('ประเมินผลงาน ชิ้นงาน (ลูกเสือ)'!Q40="","",'ประเมินผลงาน ชิ้นงาน (ลูกเสือ)'!Q40)</f>
        <v/>
      </c>
      <c r="H40" s="24" t="str">
        <f>IF('ประเมินผลงาน ชิ้นงาน (ลูกเสือ)'!S40="","",'ประเมินผลงาน ชิ้นงาน (ลูกเสือ)'!S40)</f>
        <v/>
      </c>
      <c r="I40" s="24" t="str">
        <f>IF('ประเมินผลงาน ชิ้นงาน (ลูกเสือ)'!U40="","",'ประเมินผลงาน ชิ้นงาน (ลูกเสือ)'!U40)</f>
        <v/>
      </c>
      <c r="J40" s="24" t="str">
        <f>IF('ประเมินผลงาน ชิ้นงาน (ลูกเสือ)'!V40="","",'ประเมินผลงาน ชิ้นงาน (ลูกเสือ)'!V40)</f>
        <v/>
      </c>
    </row>
    <row r="41" spans="1:10" ht="19.8" customHeight="1" x14ac:dyDescent="0.4">
      <c r="A41" s="74">
        <v>38</v>
      </c>
      <c r="B41" s="77"/>
      <c r="C41" s="42" t="str">
        <f>IF('ประเมินผลงาน ชิ้นงาน (ลูกเสือ)'!M41="","",'ประเมินผลงาน ชิ้นงาน (ลูกเสือ)'!M41)</f>
        <v/>
      </c>
      <c r="D41" s="42" t="str">
        <f>IF('ประเมินผลงาน ชิ้นงาน (ลูกเสือ)'!N41="","",'ประเมินผลงาน ชิ้นงาน (ลูกเสือ)'!N41)</f>
        <v/>
      </c>
      <c r="E41" s="42" t="str">
        <f>IF('ประเมินผลงาน ชิ้นงาน (ลูกเสือ)'!O41="","",'ประเมินผลงาน ชิ้นงาน (ลูกเสือ)'!O41)</f>
        <v/>
      </c>
      <c r="F41" s="42" t="str">
        <f>IF('ประเมินผลงาน ชิ้นงาน (ลูกเสือ)'!P41="","",'ประเมินผลงาน ชิ้นงาน (ลูกเสือ)'!P41)</f>
        <v/>
      </c>
      <c r="G41" s="42" t="str">
        <f>IF('ประเมินผลงาน ชิ้นงาน (ลูกเสือ)'!Q41="","",'ประเมินผลงาน ชิ้นงาน (ลูกเสือ)'!Q41)</f>
        <v/>
      </c>
      <c r="H41" s="24" t="str">
        <f>IF('ประเมินผลงาน ชิ้นงาน (ลูกเสือ)'!S41="","",'ประเมินผลงาน ชิ้นงาน (ลูกเสือ)'!S41)</f>
        <v/>
      </c>
      <c r="I41" s="24" t="str">
        <f>IF('ประเมินผลงาน ชิ้นงาน (ลูกเสือ)'!U41="","",'ประเมินผลงาน ชิ้นงาน (ลูกเสือ)'!U41)</f>
        <v/>
      </c>
      <c r="J41" s="24" t="str">
        <f>IF('ประเมินผลงาน ชิ้นงาน (ลูกเสือ)'!V41="","",'ประเมินผลงาน ชิ้นงาน (ลูกเสือ)'!V41)</f>
        <v/>
      </c>
    </row>
    <row r="42" spans="1:10" ht="19.8" customHeight="1" x14ac:dyDescent="0.4">
      <c r="A42" s="74">
        <v>39</v>
      </c>
      <c r="B42" s="77"/>
      <c r="C42" s="42" t="str">
        <f>IF('ประเมินผลงาน ชิ้นงาน (ลูกเสือ)'!M42="","",'ประเมินผลงาน ชิ้นงาน (ลูกเสือ)'!M42)</f>
        <v/>
      </c>
      <c r="D42" s="42" t="str">
        <f>IF('ประเมินผลงาน ชิ้นงาน (ลูกเสือ)'!N42="","",'ประเมินผลงาน ชิ้นงาน (ลูกเสือ)'!N42)</f>
        <v/>
      </c>
      <c r="E42" s="42" t="str">
        <f>IF('ประเมินผลงาน ชิ้นงาน (ลูกเสือ)'!O42="","",'ประเมินผลงาน ชิ้นงาน (ลูกเสือ)'!O42)</f>
        <v/>
      </c>
      <c r="F42" s="42" t="str">
        <f>IF('ประเมินผลงาน ชิ้นงาน (ลูกเสือ)'!P42="","",'ประเมินผลงาน ชิ้นงาน (ลูกเสือ)'!P42)</f>
        <v/>
      </c>
      <c r="G42" s="42" t="str">
        <f>IF('ประเมินผลงาน ชิ้นงาน (ลูกเสือ)'!Q42="","",'ประเมินผลงาน ชิ้นงาน (ลูกเสือ)'!Q42)</f>
        <v/>
      </c>
      <c r="H42" s="24" t="str">
        <f>IF('ประเมินผลงาน ชิ้นงาน (ลูกเสือ)'!S42="","",'ประเมินผลงาน ชิ้นงาน (ลูกเสือ)'!S42)</f>
        <v/>
      </c>
      <c r="I42" s="24" t="str">
        <f>IF('ประเมินผลงาน ชิ้นงาน (ลูกเสือ)'!U42="","",'ประเมินผลงาน ชิ้นงาน (ลูกเสือ)'!U42)</f>
        <v/>
      </c>
      <c r="J42" s="24" t="str">
        <f>IF('ประเมินผลงาน ชิ้นงาน (ลูกเสือ)'!V42="","",'ประเมินผลงาน ชิ้นงาน (ลูกเสือ)'!V42)</f>
        <v/>
      </c>
    </row>
    <row r="43" spans="1:10" ht="19.8" customHeight="1" x14ac:dyDescent="0.4">
      <c r="A43" s="74">
        <v>40</v>
      </c>
      <c r="B43" s="77"/>
      <c r="C43" s="42" t="str">
        <f>IF('ประเมินผลงาน ชิ้นงาน (ลูกเสือ)'!M43="","",'ประเมินผลงาน ชิ้นงาน (ลูกเสือ)'!M43)</f>
        <v/>
      </c>
      <c r="D43" s="42" t="str">
        <f>IF('ประเมินผลงาน ชิ้นงาน (ลูกเสือ)'!N43="","",'ประเมินผลงาน ชิ้นงาน (ลูกเสือ)'!N43)</f>
        <v/>
      </c>
      <c r="E43" s="42" t="str">
        <f>IF('ประเมินผลงาน ชิ้นงาน (ลูกเสือ)'!O43="","",'ประเมินผลงาน ชิ้นงาน (ลูกเสือ)'!O43)</f>
        <v/>
      </c>
      <c r="F43" s="42" t="str">
        <f>IF('ประเมินผลงาน ชิ้นงาน (ลูกเสือ)'!P43="","",'ประเมินผลงาน ชิ้นงาน (ลูกเสือ)'!P43)</f>
        <v/>
      </c>
      <c r="G43" s="42" t="str">
        <f>IF('ประเมินผลงาน ชิ้นงาน (ลูกเสือ)'!Q43="","",'ประเมินผลงาน ชิ้นงาน (ลูกเสือ)'!Q43)</f>
        <v/>
      </c>
      <c r="H43" s="24" t="str">
        <f>IF('ประเมินผลงาน ชิ้นงาน (ลูกเสือ)'!S43="","",'ประเมินผลงาน ชิ้นงาน (ลูกเสือ)'!S43)</f>
        <v/>
      </c>
      <c r="I43" s="24" t="str">
        <f>IF('ประเมินผลงาน ชิ้นงาน (ลูกเสือ)'!U43="","",'ประเมินผลงาน ชิ้นงาน (ลูกเสือ)'!U43)</f>
        <v/>
      </c>
      <c r="J43" s="24" t="str">
        <f>IF('ประเมินผลงาน ชิ้นงาน (ลูกเสือ)'!V43="","",'ประเมินผลงาน ชิ้นงาน (ลูกเสือ)'!V43)</f>
        <v/>
      </c>
    </row>
    <row r="44" spans="1:10" ht="19.8" customHeight="1" x14ac:dyDescent="0.4">
      <c r="A44" s="74">
        <v>41</v>
      </c>
      <c r="B44" s="77"/>
      <c r="C44" s="42" t="str">
        <f>IF('ประเมินผลงาน ชิ้นงาน (ลูกเสือ)'!M44="","",'ประเมินผลงาน ชิ้นงาน (ลูกเสือ)'!M44)</f>
        <v/>
      </c>
      <c r="D44" s="42" t="str">
        <f>IF('ประเมินผลงาน ชิ้นงาน (ลูกเสือ)'!N44="","",'ประเมินผลงาน ชิ้นงาน (ลูกเสือ)'!N44)</f>
        <v/>
      </c>
      <c r="E44" s="42" t="str">
        <f>IF('ประเมินผลงาน ชิ้นงาน (ลูกเสือ)'!O44="","",'ประเมินผลงาน ชิ้นงาน (ลูกเสือ)'!O44)</f>
        <v/>
      </c>
      <c r="F44" s="42" t="str">
        <f>IF('ประเมินผลงาน ชิ้นงาน (ลูกเสือ)'!P44="","",'ประเมินผลงาน ชิ้นงาน (ลูกเสือ)'!P44)</f>
        <v/>
      </c>
      <c r="G44" s="42" t="str">
        <f>IF('ประเมินผลงาน ชิ้นงาน (ลูกเสือ)'!Q44="","",'ประเมินผลงาน ชิ้นงาน (ลูกเสือ)'!Q44)</f>
        <v/>
      </c>
      <c r="H44" s="24" t="str">
        <f>IF('ประเมินผลงาน ชิ้นงาน (ลูกเสือ)'!S44="","",'ประเมินผลงาน ชิ้นงาน (ลูกเสือ)'!S44)</f>
        <v/>
      </c>
      <c r="I44" s="24" t="str">
        <f>IF('ประเมินผลงาน ชิ้นงาน (ลูกเสือ)'!U44="","",'ประเมินผลงาน ชิ้นงาน (ลูกเสือ)'!U44)</f>
        <v/>
      </c>
      <c r="J44" s="24" t="str">
        <f>IF('ประเมินผลงาน ชิ้นงาน (ลูกเสือ)'!V44="","",'ประเมินผลงาน ชิ้นงาน (ลูกเสือ)'!V44)</f>
        <v/>
      </c>
    </row>
    <row r="45" spans="1:10" ht="19.8" customHeight="1" x14ac:dyDescent="0.4">
      <c r="A45" s="74">
        <v>42</v>
      </c>
      <c r="B45" s="77"/>
      <c r="C45" s="42" t="str">
        <f>IF('ประเมินผลงาน ชิ้นงาน (ลูกเสือ)'!M45="","",'ประเมินผลงาน ชิ้นงาน (ลูกเสือ)'!M45)</f>
        <v/>
      </c>
      <c r="D45" s="42" t="str">
        <f>IF('ประเมินผลงาน ชิ้นงาน (ลูกเสือ)'!N45="","",'ประเมินผลงาน ชิ้นงาน (ลูกเสือ)'!N45)</f>
        <v/>
      </c>
      <c r="E45" s="42" t="str">
        <f>IF('ประเมินผลงาน ชิ้นงาน (ลูกเสือ)'!O45="","",'ประเมินผลงาน ชิ้นงาน (ลูกเสือ)'!O45)</f>
        <v/>
      </c>
      <c r="F45" s="42" t="str">
        <f>IF('ประเมินผลงาน ชิ้นงาน (ลูกเสือ)'!P45="","",'ประเมินผลงาน ชิ้นงาน (ลูกเสือ)'!P45)</f>
        <v/>
      </c>
      <c r="G45" s="42" t="str">
        <f>IF('ประเมินผลงาน ชิ้นงาน (ลูกเสือ)'!Q45="","",'ประเมินผลงาน ชิ้นงาน (ลูกเสือ)'!Q45)</f>
        <v/>
      </c>
      <c r="H45" s="24" t="str">
        <f>IF('ประเมินผลงาน ชิ้นงาน (ลูกเสือ)'!S45="","",'ประเมินผลงาน ชิ้นงาน (ลูกเสือ)'!S45)</f>
        <v/>
      </c>
      <c r="I45" s="24" t="str">
        <f>IF('ประเมินผลงาน ชิ้นงาน (ลูกเสือ)'!U45="","",'ประเมินผลงาน ชิ้นงาน (ลูกเสือ)'!U45)</f>
        <v/>
      </c>
      <c r="J45" s="24" t="str">
        <f>IF('ประเมินผลงาน ชิ้นงาน (ลูกเสือ)'!V45="","",'ประเมินผลงาน ชิ้นงาน (ลูกเสือ)'!V45)</f>
        <v/>
      </c>
    </row>
    <row r="46" spans="1:10" ht="19.8" customHeight="1" x14ac:dyDescent="0.4">
      <c r="A46" s="74">
        <v>43</v>
      </c>
      <c r="B46" s="77"/>
      <c r="C46" s="42" t="str">
        <f>IF('ประเมินผลงาน ชิ้นงาน (ลูกเสือ)'!M46="","",'ประเมินผลงาน ชิ้นงาน (ลูกเสือ)'!M46)</f>
        <v/>
      </c>
      <c r="D46" s="42" t="str">
        <f>IF('ประเมินผลงาน ชิ้นงาน (ลูกเสือ)'!N46="","",'ประเมินผลงาน ชิ้นงาน (ลูกเสือ)'!N46)</f>
        <v/>
      </c>
      <c r="E46" s="42" t="str">
        <f>IF('ประเมินผลงาน ชิ้นงาน (ลูกเสือ)'!O46="","",'ประเมินผลงาน ชิ้นงาน (ลูกเสือ)'!O46)</f>
        <v/>
      </c>
      <c r="F46" s="42" t="str">
        <f>IF('ประเมินผลงาน ชิ้นงาน (ลูกเสือ)'!P46="","",'ประเมินผลงาน ชิ้นงาน (ลูกเสือ)'!P46)</f>
        <v/>
      </c>
      <c r="G46" s="42" t="str">
        <f>IF('ประเมินผลงาน ชิ้นงาน (ลูกเสือ)'!Q46="","",'ประเมินผลงาน ชิ้นงาน (ลูกเสือ)'!Q46)</f>
        <v/>
      </c>
      <c r="H46" s="24" t="str">
        <f>IF('ประเมินผลงาน ชิ้นงาน (ลูกเสือ)'!S46="","",'ประเมินผลงาน ชิ้นงาน (ลูกเสือ)'!S46)</f>
        <v/>
      </c>
      <c r="I46" s="24" t="str">
        <f>IF('ประเมินผลงาน ชิ้นงาน (ลูกเสือ)'!U46="","",'ประเมินผลงาน ชิ้นงาน (ลูกเสือ)'!U46)</f>
        <v/>
      </c>
      <c r="J46" s="24" t="str">
        <f>IF('ประเมินผลงาน ชิ้นงาน (ลูกเสือ)'!V46="","",'ประเมินผลงาน ชิ้นงาน (ลูกเสือ)'!V46)</f>
        <v/>
      </c>
    </row>
    <row r="47" spans="1:10" ht="19.8" customHeight="1" x14ac:dyDescent="0.4">
      <c r="A47" s="74">
        <v>44</v>
      </c>
      <c r="B47" s="77"/>
      <c r="C47" s="42" t="str">
        <f>IF('ประเมินผลงาน ชิ้นงาน (ลูกเสือ)'!M47="","",'ประเมินผลงาน ชิ้นงาน (ลูกเสือ)'!M47)</f>
        <v/>
      </c>
      <c r="D47" s="42" t="str">
        <f>IF('ประเมินผลงาน ชิ้นงาน (ลูกเสือ)'!N47="","",'ประเมินผลงาน ชิ้นงาน (ลูกเสือ)'!N47)</f>
        <v/>
      </c>
      <c r="E47" s="42" t="str">
        <f>IF('ประเมินผลงาน ชิ้นงาน (ลูกเสือ)'!O47="","",'ประเมินผลงาน ชิ้นงาน (ลูกเสือ)'!O47)</f>
        <v/>
      </c>
      <c r="F47" s="42" t="str">
        <f>IF('ประเมินผลงาน ชิ้นงาน (ลูกเสือ)'!P47="","",'ประเมินผลงาน ชิ้นงาน (ลูกเสือ)'!P47)</f>
        <v/>
      </c>
      <c r="G47" s="42" t="str">
        <f>IF('ประเมินผลงาน ชิ้นงาน (ลูกเสือ)'!Q47="","",'ประเมินผลงาน ชิ้นงาน (ลูกเสือ)'!Q47)</f>
        <v/>
      </c>
      <c r="H47" s="24" t="str">
        <f>IF('ประเมินผลงาน ชิ้นงาน (ลูกเสือ)'!S47="","",'ประเมินผลงาน ชิ้นงาน (ลูกเสือ)'!S47)</f>
        <v/>
      </c>
      <c r="I47" s="24" t="str">
        <f>IF('ประเมินผลงาน ชิ้นงาน (ลูกเสือ)'!U47="","",'ประเมินผลงาน ชิ้นงาน (ลูกเสือ)'!U47)</f>
        <v/>
      </c>
      <c r="J47" s="24" t="str">
        <f>IF('ประเมินผลงาน ชิ้นงาน (ลูกเสือ)'!V47="","",'ประเมินผลงาน ชิ้นงาน (ลูกเสือ)'!V47)</f>
        <v/>
      </c>
    </row>
    <row r="48" spans="1:10" ht="19.8" customHeight="1" x14ac:dyDescent="0.4">
      <c r="A48" s="74">
        <v>45</v>
      </c>
      <c r="B48" s="77"/>
      <c r="C48" s="42" t="str">
        <f>IF('ประเมินผลงาน ชิ้นงาน (ลูกเสือ)'!M48="","",'ประเมินผลงาน ชิ้นงาน (ลูกเสือ)'!M48)</f>
        <v/>
      </c>
      <c r="D48" s="42" t="str">
        <f>IF('ประเมินผลงาน ชิ้นงาน (ลูกเสือ)'!N48="","",'ประเมินผลงาน ชิ้นงาน (ลูกเสือ)'!N48)</f>
        <v/>
      </c>
      <c r="E48" s="42" t="str">
        <f>IF('ประเมินผลงาน ชิ้นงาน (ลูกเสือ)'!O48="","",'ประเมินผลงาน ชิ้นงาน (ลูกเสือ)'!O48)</f>
        <v/>
      </c>
      <c r="F48" s="42" t="str">
        <f>IF('ประเมินผลงาน ชิ้นงาน (ลูกเสือ)'!P48="","",'ประเมินผลงาน ชิ้นงาน (ลูกเสือ)'!P48)</f>
        <v/>
      </c>
      <c r="G48" s="42" t="str">
        <f>IF('ประเมินผลงาน ชิ้นงาน (ลูกเสือ)'!Q48="","",'ประเมินผลงาน ชิ้นงาน (ลูกเสือ)'!Q48)</f>
        <v/>
      </c>
      <c r="H48" s="24" t="str">
        <f>IF('ประเมินผลงาน ชิ้นงาน (ลูกเสือ)'!S48="","",'ประเมินผลงาน ชิ้นงาน (ลูกเสือ)'!S48)</f>
        <v/>
      </c>
      <c r="I48" s="24" t="str">
        <f>IF('ประเมินผลงาน ชิ้นงาน (ลูกเสือ)'!U48="","",'ประเมินผลงาน ชิ้นงาน (ลูกเสือ)'!U48)</f>
        <v/>
      </c>
      <c r="J48" s="24" t="str">
        <f>IF('ประเมินผลงาน ชิ้นงาน (ลูกเสือ)'!V48="","",'ประเมินผลงาน ชิ้นงาน (ลูกเสือ)'!V48)</f>
        <v/>
      </c>
    </row>
  </sheetData>
  <sheetProtection algorithmName="SHA-512" hashValue="8OTtdAopCpIoKIm62uiB5hUnqRX6L5V1OVzlbgDXGo5lvx5gMTAb3imFWNLeIxxXJOAbP3yOV1Ytr/oLqP3Bsg==" saltValue="Y2QjaeaOffDJv3ijBnRblg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7F7F-D28A-4B29-937D-B3AF26B7F542}">
  <sheetPr>
    <tabColor rgb="FFFF0000"/>
  </sheetPr>
  <dimension ref="A1:P51"/>
  <sheetViews>
    <sheetView view="pageLayout" zoomScaleNormal="100" workbookViewId="0">
      <selection activeCell="L7" sqref="L7"/>
    </sheetView>
  </sheetViews>
  <sheetFormatPr defaultRowHeight="23.4" x14ac:dyDescent="0.25"/>
  <cols>
    <col min="1" max="1" width="3.88671875" style="14" customWidth="1"/>
    <col min="2" max="2" width="4.88671875" style="14" customWidth="1"/>
    <col min="3" max="12" width="5.5546875" style="14" customWidth="1"/>
    <col min="13" max="14" width="5.44140625" style="29" customWidth="1"/>
    <col min="15" max="15" width="4.88671875" style="29" customWidth="1"/>
    <col min="16" max="16" width="8.44140625" style="14" customWidth="1"/>
    <col min="17" max="16384" width="8.88671875" style="14"/>
  </cols>
  <sheetData>
    <row r="1" spans="1:16" ht="27" customHeight="1" x14ac:dyDescent="0.25">
      <c r="A1" s="232" t="str">
        <f>IF(ตั้งค่า!I10="","","บันทึกเวลาเรียน "&amp;ตั้งค่า!I12&amp;" ภาคเรียนที่ 2 ปีการศึกษา  "&amp;ตั้งค่า!I3)</f>
        <v>บันทึกเวลาเรียน กิจกรรมเพื่อสังคมและสาธารณประโยชน์ ภาคเรียนที่ 2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ht="38.4" customHeight="1" x14ac:dyDescent="0.25">
      <c r="A3" s="257" t="s">
        <v>103</v>
      </c>
      <c r="B3" s="72" t="s">
        <v>2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72" t="s">
        <v>105</v>
      </c>
      <c r="N3" s="73" t="s">
        <v>118</v>
      </c>
      <c r="O3" s="242" t="s">
        <v>119</v>
      </c>
      <c r="P3" s="242" t="s">
        <v>112</v>
      </c>
    </row>
    <row r="4" spans="1:16" ht="65.25" customHeight="1" x14ac:dyDescent="0.25">
      <c r="A4" s="258"/>
      <c r="B4" s="72" t="s">
        <v>12</v>
      </c>
      <c r="C4" s="113" t="str">
        <f>IF('ตั้งค่าเวลาเรียน(เพื่อสังคม)'!E4="","",'ตั้งค่าเวลาเรียน(เพื่อสังคม)'!E4)</f>
        <v/>
      </c>
      <c r="D4" s="113" t="str">
        <f>IF('ตั้งค่าเวลาเรียน(เพื่อสังคม)'!E5="","",'ตั้งค่าเวลาเรียน(เพื่อสังคม)'!E5)</f>
        <v/>
      </c>
      <c r="E4" s="113" t="str">
        <f>IF('ตั้งค่าเวลาเรียน(เพื่อสังคม)'!E6="","",'ตั้งค่าเวลาเรียน(เพื่อสังคม)'!E6)</f>
        <v/>
      </c>
      <c r="F4" s="113" t="str">
        <f>IF('ตั้งค่าเวลาเรียน(เพื่อสังคม)'!E7="","",'ตั้งค่าเวลาเรียน(เพื่อสังคม)'!E7)</f>
        <v/>
      </c>
      <c r="G4" s="113" t="str">
        <f>IF('ตั้งค่าเวลาเรียน(เพื่อสังคม)'!E8="","",'ตั้งค่าเวลาเรียน(เพื่อสังคม)'!E8)</f>
        <v/>
      </c>
      <c r="H4" s="113" t="str">
        <f>IF('ตั้งค่าเวลาเรียน(เพื่อสังคม)'!E9="","",'ตั้งค่าเวลาเรียน(เพื่อสังคม)'!E9)</f>
        <v/>
      </c>
      <c r="I4" s="113" t="str">
        <f>IF('ตั้งค่าเวลาเรียน(เพื่อสังคม)'!E10="","",'ตั้งค่าเวลาเรียน(เพื่อสังคม)'!E10)</f>
        <v/>
      </c>
      <c r="J4" s="113" t="str">
        <f>IF('ตั้งค่าเวลาเรียน(เพื่อสังคม)'!E11="","",'ตั้งค่าเวลาเรียน(เพื่อสังคม)'!E11)</f>
        <v/>
      </c>
      <c r="K4" s="113" t="str">
        <f>IF('ตั้งค่าเวลาเรียน(เพื่อสังคม)'!E12="","",'ตั้งค่าเวลาเรียน(เพื่อสังคม)'!E12)</f>
        <v/>
      </c>
      <c r="L4" s="113" t="str">
        <f>IF('ตั้งค่าเวลาเรียน(เพื่อสังคม)'!E13="","",'ตั้งค่าเวลาเรียน(เพื่อสังคม)'!E13)</f>
        <v/>
      </c>
      <c r="M4" s="65">
        <f>IF('เช็คเวลาเรียน(เพื่อสังคม)'!AA4="","",'เช็คเวลาเรียน(เพื่อสังคม)'!AA4)</f>
        <v>10</v>
      </c>
      <c r="N4" s="66">
        <f>IF('เช็คเวลาเรียน(เพื่อสังคม)'!AB4="","",'เช็คเวลาเรียน(เพื่อสังคม)'!AB4)</f>
        <v>15</v>
      </c>
      <c r="O4" s="243"/>
      <c r="P4" s="243"/>
    </row>
    <row r="5" spans="1:16" ht="21.6" customHeight="1" x14ac:dyDescent="0.25">
      <c r="A5" s="66">
        <v>1</v>
      </c>
      <c r="B5" s="62"/>
      <c r="C5" s="63" t="str">
        <f>IF('เช็คเวลาเรียน(เพื่อสังคม)'!Q5="","",'เช็คเวลาเรียน(เพื่อสังคม)'!Q5)</f>
        <v/>
      </c>
      <c r="D5" s="63" t="str">
        <f>IF('เช็คเวลาเรียน(เพื่อสังคม)'!R5="","",'เช็คเวลาเรียน(เพื่อสังคม)'!R5)</f>
        <v/>
      </c>
      <c r="E5" s="63" t="str">
        <f>IF('เช็คเวลาเรียน(เพื่อสังคม)'!S5="","",'เช็คเวลาเรียน(เพื่อสังคม)'!S5)</f>
        <v/>
      </c>
      <c r="F5" s="63" t="str">
        <f>IF('เช็คเวลาเรียน(เพื่อสังคม)'!T5="","",'เช็คเวลาเรียน(เพื่อสังคม)'!T5)</f>
        <v/>
      </c>
      <c r="G5" s="63" t="str">
        <f>IF('เช็คเวลาเรียน(เพื่อสังคม)'!U5="","",'เช็คเวลาเรียน(เพื่อสังคม)'!U5)</f>
        <v/>
      </c>
      <c r="H5" s="63" t="str">
        <f>IF('เช็คเวลาเรียน(เพื่อสังคม)'!V5="","",'เช็คเวลาเรียน(เพื่อสังคม)'!V5)</f>
        <v/>
      </c>
      <c r="I5" s="63" t="str">
        <f>IF('เช็คเวลาเรียน(เพื่อสังคม)'!W5="","",'เช็คเวลาเรียน(เพื่อสังคม)'!W5)</f>
        <v/>
      </c>
      <c r="J5" s="63" t="str">
        <f>IF('เช็คเวลาเรียน(เพื่อสังคม)'!X5="","",'เช็คเวลาเรียน(เพื่อสังคม)'!X5)</f>
        <v/>
      </c>
      <c r="K5" s="63" t="str">
        <f>IF('เช็คเวลาเรียน(เพื่อสังคม)'!Y5="","",'เช็คเวลาเรียน(เพื่อสังคม)'!Y5)</f>
        <v/>
      </c>
      <c r="L5" s="63" t="str">
        <f>IF('เช็คเวลาเรียน(เพื่อสังคม)'!Z5="","",'เช็คเวลาเรียน(เพื่อสังคม)'!Z5)</f>
        <v/>
      </c>
      <c r="M5" s="63" t="str">
        <f>IF('เช็คเวลาเรียน(เพื่อสังคม)'!AA5="","",'เช็คเวลาเรียน(เพื่อสังคม)'!AA5)</f>
        <v/>
      </c>
      <c r="N5" s="63" t="str">
        <f>IF('เช็คเวลาเรียน(เพื่อสังคม)'!AB5="","",'เช็คเวลาเรียน(เพื่อสังคม)'!AB5)</f>
        <v/>
      </c>
      <c r="O5" s="63" t="str">
        <f>IF('เช็คเวลาเรียน(เพื่อสังคม)'!AC5="","",'เช็คเวลาเรียน(เพื่อสังคม)'!AC5)</f>
        <v/>
      </c>
      <c r="P5" s="63" t="str">
        <f>IF('เช็คเวลาเรียน(เพื่อสังคม)'!AD5="","",'เช็คเวลาเรียน(เพื่อสังคม)'!AD5)</f>
        <v/>
      </c>
    </row>
    <row r="6" spans="1:16" ht="21.6" customHeight="1" x14ac:dyDescent="0.25">
      <c r="A6" s="66">
        <v>2</v>
      </c>
      <c r="B6" s="62"/>
      <c r="C6" s="63" t="str">
        <f>IF('เช็คเวลาเรียน(เพื่อสังคม)'!Q6="","",'เช็คเวลาเรียน(เพื่อสังคม)'!Q6)</f>
        <v/>
      </c>
      <c r="D6" s="63" t="str">
        <f>IF('เช็คเวลาเรียน(เพื่อสังคม)'!R6="","",'เช็คเวลาเรียน(เพื่อสังคม)'!R6)</f>
        <v/>
      </c>
      <c r="E6" s="63" t="str">
        <f>IF('เช็คเวลาเรียน(เพื่อสังคม)'!S6="","",'เช็คเวลาเรียน(เพื่อสังคม)'!S6)</f>
        <v/>
      </c>
      <c r="F6" s="63" t="str">
        <f>IF('เช็คเวลาเรียน(เพื่อสังคม)'!T6="","",'เช็คเวลาเรียน(เพื่อสังคม)'!T6)</f>
        <v/>
      </c>
      <c r="G6" s="63" t="str">
        <f>IF('เช็คเวลาเรียน(เพื่อสังคม)'!U6="","",'เช็คเวลาเรียน(เพื่อสังคม)'!U6)</f>
        <v/>
      </c>
      <c r="H6" s="63" t="str">
        <f>IF('เช็คเวลาเรียน(เพื่อสังคม)'!V6="","",'เช็คเวลาเรียน(เพื่อสังคม)'!V6)</f>
        <v/>
      </c>
      <c r="I6" s="63" t="str">
        <f>IF('เช็คเวลาเรียน(เพื่อสังคม)'!W6="","",'เช็คเวลาเรียน(เพื่อสังคม)'!W6)</f>
        <v/>
      </c>
      <c r="J6" s="63" t="str">
        <f>IF('เช็คเวลาเรียน(เพื่อสังคม)'!X6="","",'เช็คเวลาเรียน(เพื่อสังคม)'!X6)</f>
        <v/>
      </c>
      <c r="K6" s="63" t="str">
        <f>IF('เช็คเวลาเรียน(เพื่อสังคม)'!Y6="","",'เช็คเวลาเรียน(เพื่อสังคม)'!Y6)</f>
        <v/>
      </c>
      <c r="L6" s="63" t="str">
        <f>IF('เช็คเวลาเรียน(เพื่อสังคม)'!Z6="","",'เช็คเวลาเรียน(เพื่อสังคม)'!Z6)</f>
        <v/>
      </c>
      <c r="M6" s="63" t="str">
        <f>IF('เช็คเวลาเรียน(เพื่อสังคม)'!AA6="","",'เช็คเวลาเรียน(เพื่อสังคม)'!AA6)</f>
        <v/>
      </c>
      <c r="N6" s="63" t="str">
        <f>IF('เช็คเวลาเรียน(เพื่อสังคม)'!AB6="","",'เช็คเวลาเรียน(เพื่อสังคม)'!AB6)</f>
        <v/>
      </c>
      <c r="O6" s="63" t="str">
        <f>IF('เช็คเวลาเรียน(เพื่อสังคม)'!AC6="","",'เช็คเวลาเรียน(เพื่อสังคม)'!AC6)</f>
        <v/>
      </c>
      <c r="P6" s="63" t="str">
        <f>IF('เช็คเวลาเรียน(เพื่อสังคม)'!AD6="","",'เช็คเวลาเรียน(เพื่อสังคม)'!AD6)</f>
        <v/>
      </c>
    </row>
    <row r="7" spans="1:16" ht="21.6" customHeight="1" x14ac:dyDescent="0.25">
      <c r="A7" s="66">
        <v>3</v>
      </c>
      <c r="B7" s="62"/>
      <c r="C7" s="63" t="str">
        <f>IF('เช็คเวลาเรียน(เพื่อสังคม)'!Q7="","",'เช็คเวลาเรียน(เพื่อสังคม)'!Q7)</f>
        <v/>
      </c>
      <c r="D7" s="63" t="str">
        <f>IF('เช็คเวลาเรียน(เพื่อสังคม)'!R7="","",'เช็คเวลาเรียน(เพื่อสังคม)'!R7)</f>
        <v/>
      </c>
      <c r="E7" s="63" t="str">
        <f>IF('เช็คเวลาเรียน(เพื่อสังคม)'!S7="","",'เช็คเวลาเรียน(เพื่อสังคม)'!S7)</f>
        <v/>
      </c>
      <c r="F7" s="63" t="str">
        <f>IF('เช็คเวลาเรียน(เพื่อสังคม)'!T7="","",'เช็คเวลาเรียน(เพื่อสังคม)'!T7)</f>
        <v/>
      </c>
      <c r="G7" s="63" t="str">
        <f>IF('เช็คเวลาเรียน(เพื่อสังคม)'!U7="","",'เช็คเวลาเรียน(เพื่อสังคม)'!U7)</f>
        <v/>
      </c>
      <c r="H7" s="63" t="str">
        <f>IF('เช็คเวลาเรียน(เพื่อสังคม)'!V7="","",'เช็คเวลาเรียน(เพื่อสังคม)'!V7)</f>
        <v/>
      </c>
      <c r="I7" s="63" t="str">
        <f>IF('เช็คเวลาเรียน(เพื่อสังคม)'!W7="","",'เช็คเวลาเรียน(เพื่อสังคม)'!W7)</f>
        <v/>
      </c>
      <c r="J7" s="63" t="str">
        <f>IF('เช็คเวลาเรียน(เพื่อสังคม)'!X7="","",'เช็คเวลาเรียน(เพื่อสังคม)'!X7)</f>
        <v/>
      </c>
      <c r="K7" s="63" t="str">
        <f>IF('เช็คเวลาเรียน(เพื่อสังคม)'!Y7="","",'เช็คเวลาเรียน(เพื่อสังคม)'!Y7)</f>
        <v/>
      </c>
      <c r="L7" s="63" t="str">
        <f>IF('เช็คเวลาเรียน(เพื่อสังคม)'!Z7="","",'เช็คเวลาเรียน(เพื่อสังคม)'!Z7)</f>
        <v/>
      </c>
      <c r="M7" s="63" t="str">
        <f>IF('เช็คเวลาเรียน(เพื่อสังคม)'!AA7="","",'เช็คเวลาเรียน(เพื่อสังคม)'!AA7)</f>
        <v/>
      </c>
      <c r="N7" s="63" t="str">
        <f>IF('เช็คเวลาเรียน(เพื่อสังคม)'!AB7="","",'เช็คเวลาเรียน(เพื่อสังคม)'!AB7)</f>
        <v/>
      </c>
      <c r="O7" s="63" t="str">
        <f>IF('เช็คเวลาเรียน(เพื่อสังคม)'!AC7="","",'เช็คเวลาเรียน(เพื่อสังคม)'!AC7)</f>
        <v/>
      </c>
      <c r="P7" s="63" t="str">
        <f>IF('เช็คเวลาเรียน(เพื่อสังคม)'!AD7="","",'เช็คเวลาเรียน(เพื่อสังคม)'!AD7)</f>
        <v/>
      </c>
    </row>
    <row r="8" spans="1:16" ht="21.6" customHeight="1" x14ac:dyDescent="0.25">
      <c r="A8" s="66">
        <v>4</v>
      </c>
      <c r="B8" s="62"/>
      <c r="C8" s="63" t="str">
        <f>IF('เช็คเวลาเรียน(เพื่อสังคม)'!Q8="","",'เช็คเวลาเรียน(เพื่อสังคม)'!Q8)</f>
        <v/>
      </c>
      <c r="D8" s="63" t="str">
        <f>IF('เช็คเวลาเรียน(เพื่อสังคม)'!R8="","",'เช็คเวลาเรียน(เพื่อสังคม)'!R8)</f>
        <v/>
      </c>
      <c r="E8" s="63" t="str">
        <f>IF('เช็คเวลาเรียน(เพื่อสังคม)'!S8="","",'เช็คเวลาเรียน(เพื่อสังคม)'!S8)</f>
        <v/>
      </c>
      <c r="F8" s="63" t="str">
        <f>IF('เช็คเวลาเรียน(เพื่อสังคม)'!T8="","",'เช็คเวลาเรียน(เพื่อสังคม)'!T8)</f>
        <v/>
      </c>
      <c r="G8" s="63" t="str">
        <f>IF('เช็คเวลาเรียน(เพื่อสังคม)'!U8="","",'เช็คเวลาเรียน(เพื่อสังคม)'!U8)</f>
        <v/>
      </c>
      <c r="H8" s="63" t="str">
        <f>IF('เช็คเวลาเรียน(เพื่อสังคม)'!V8="","",'เช็คเวลาเรียน(เพื่อสังคม)'!V8)</f>
        <v/>
      </c>
      <c r="I8" s="63" t="str">
        <f>IF('เช็คเวลาเรียน(เพื่อสังคม)'!W8="","",'เช็คเวลาเรียน(เพื่อสังคม)'!W8)</f>
        <v/>
      </c>
      <c r="J8" s="63" t="str">
        <f>IF('เช็คเวลาเรียน(เพื่อสังคม)'!X8="","",'เช็คเวลาเรียน(เพื่อสังคม)'!X8)</f>
        <v/>
      </c>
      <c r="K8" s="63" t="str">
        <f>IF('เช็คเวลาเรียน(เพื่อสังคม)'!Y8="","",'เช็คเวลาเรียน(เพื่อสังคม)'!Y8)</f>
        <v/>
      </c>
      <c r="L8" s="63" t="str">
        <f>IF('เช็คเวลาเรียน(เพื่อสังคม)'!Z8="","",'เช็คเวลาเรียน(เพื่อสังคม)'!Z8)</f>
        <v/>
      </c>
      <c r="M8" s="63" t="str">
        <f>IF('เช็คเวลาเรียน(เพื่อสังคม)'!AA8="","",'เช็คเวลาเรียน(เพื่อสังคม)'!AA8)</f>
        <v/>
      </c>
      <c r="N8" s="63" t="str">
        <f>IF('เช็คเวลาเรียน(เพื่อสังคม)'!AB8="","",'เช็คเวลาเรียน(เพื่อสังคม)'!AB8)</f>
        <v/>
      </c>
      <c r="O8" s="63" t="str">
        <f>IF('เช็คเวลาเรียน(เพื่อสังคม)'!AC8="","",'เช็คเวลาเรียน(เพื่อสังคม)'!AC8)</f>
        <v/>
      </c>
      <c r="P8" s="63" t="str">
        <f>IF('เช็คเวลาเรียน(เพื่อสังคม)'!AD8="","",'เช็คเวลาเรียน(เพื่อสังคม)'!AD8)</f>
        <v/>
      </c>
    </row>
    <row r="9" spans="1:16" ht="21.6" customHeight="1" x14ac:dyDescent="0.25">
      <c r="A9" s="66">
        <v>5</v>
      </c>
      <c r="B9" s="62"/>
      <c r="C9" s="63" t="str">
        <f>IF('เช็คเวลาเรียน(เพื่อสังคม)'!Q9="","",'เช็คเวลาเรียน(เพื่อสังคม)'!Q9)</f>
        <v/>
      </c>
      <c r="D9" s="63" t="str">
        <f>IF('เช็คเวลาเรียน(เพื่อสังคม)'!R9="","",'เช็คเวลาเรียน(เพื่อสังคม)'!R9)</f>
        <v/>
      </c>
      <c r="E9" s="63" t="str">
        <f>IF('เช็คเวลาเรียน(เพื่อสังคม)'!S9="","",'เช็คเวลาเรียน(เพื่อสังคม)'!S9)</f>
        <v/>
      </c>
      <c r="F9" s="63" t="str">
        <f>IF('เช็คเวลาเรียน(เพื่อสังคม)'!T9="","",'เช็คเวลาเรียน(เพื่อสังคม)'!T9)</f>
        <v/>
      </c>
      <c r="G9" s="63" t="str">
        <f>IF('เช็คเวลาเรียน(เพื่อสังคม)'!U9="","",'เช็คเวลาเรียน(เพื่อสังคม)'!U9)</f>
        <v/>
      </c>
      <c r="H9" s="63" t="str">
        <f>IF('เช็คเวลาเรียน(เพื่อสังคม)'!V9="","",'เช็คเวลาเรียน(เพื่อสังคม)'!V9)</f>
        <v/>
      </c>
      <c r="I9" s="63" t="str">
        <f>IF('เช็คเวลาเรียน(เพื่อสังคม)'!W9="","",'เช็คเวลาเรียน(เพื่อสังคม)'!W9)</f>
        <v/>
      </c>
      <c r="J9" s="63" t="str">
        <f>IF('เช็คเวลาเรียน(เพื่อสังคม)'!X9="","",'เช็คเวลาเรียน(เพื่อสังคม)'!X9)</f>
        <v/>
      </c>
      <c r="K9" s="63" t="str">
        <f>IF('เช็คเวลาเรียน(เพื่อสังคม)'!Y9="","",'เช็คเวลาเรียน(เพื่อสังคม)'!Y9)</f>
        <v/>
      </c>
      <c r="L9" s="63" t="str">
        <f>IF('เช็คเวลาเรียน(เพื่อสังคม)'!Z9="","",'เช็คเวลาเรียน(เพื่อสังคม)'!Z9)</f>
        <v/>
      </c>
      <c r="M9" s="63" t="str">
        <f>IF('เช็คเวลาเรียน(เพื่อสังคม)'!AA9="","",'เช็คเวลาเรียน(เพื่อสังคม)'!AA9)</f>
        <v/>
      </c>
      <c r="N9" s="63" t="str">
        <f>IF('เช็คเวลาเรียน(เพื่อสังคม)'!AB9="","",'เช็คเวลาเรียน(เพื่อสังคม)'!AB9)</f>
        <v/>
      </c>
      <c r="O9" s="63" t="str">
        <f>IF('เช็คเวลาเรียน(เพื่อสังคม)'!AC9="","",'เช็คเวลาเรียน(เพื่อสังคม)'!AC9)</f>
        <v/>
      </c>
      <c r="P9" s="63" t="str">
        <f>IF('เช็คเวลาเรียน(เพื่อสังคม)'!AD9="","",'เช็คเวลาเรียน(เพื่อสังคม)'!AD9)</f>
        <v/>
      </c>
    </row>
    <row r="10" spans="1:16" ht="21.6" customHeight="1" x14ac:dyDescent="0.25">
      <c r="A10" s="66">
        <v>6</v>
      </c>
      <c r="B10" s="62"/>
      <c r="C10" s="63" t="str">
        <f>IF('เช็คเวลาเรียน(เพื่อสังคม)'!Q10="","",'เช็คเวลาเรียน(เพื่อสังคม)'!Q10)</f>
        <v/>
      </c>
      <c r="D10" s="63" t="str">
        <f>IF('เช็คเวลาเรียน(เพื่อสังคม)'!R10="","",'เช็คเวลาเรียน(เพื่อสังคม)'!R10)</f>
        <v/>
      </c>
      <c r="E10" s="63" t="str">
        <f>IF('เช็คเวลาเรียน(เพื่อสังคม)'!S10="","",'เช็คเวลาเรียน(เพื่อสังคม)'!S10)</f>
        <v/>
      </c>
      <c r="F10" s="63" t="str">
        <f>IF('เช็คเวลาเรียน(เพื่อสังคม)'!T10="","",'เช็คเวลาเรียน(เพื่อสังคม)'!T10)</f>
        <v/>
      </c>
      <c r="G10" s="63" t="str">
        <f>IF('เช็คเวลาเรียน(เพื่อสังคม)'!U10="","",'เช็คเวลาเรียน(เพื่อสังคม)'!U10)</f>
        <v/>
      </c>
      <c r="H10" s="63" t="str">
        <f>IF('เช็คเวลาเรียน(เพื่อสังคม)'!V10="","",'เช็คเวลาเรียน(เพื่อสังคม)'!V10)</f>
        <v/>
      </c>
      <c r="I10" s="63" t="str">
        <f>IF('เช็คเวลาเรียน(เพื่อสังคม)'!W10="","",'เช็คเวลาเรียน(เพื่อสังคม)'!W10)</f>
        <v/>
      </c>
      <c r="J10" s="63" t="str">
        <f>IF('เช็คเวลาเรียน(เพื่อสังคม)'!X10="","",'เช็คเวลาเรียน(เพื่อสังคม)'!X10)</f>
        <v/>
      </c>
      <c r="K10" s="63" t="str">
        <f>IF('เช็คเวลาเรียน(เพื่อสังคม)'!Y10="","",'เช็คเวลาเรียน(เพื่อสังคม)'!Y10)</f>
        <v/>
      </c>
      <c r="L10" s="63" t="str">
        <f>IF('เช็คเวลาเรียน(เพื่อสังคม)'!Z10="","",'เช็คเวลาเรียน(เพื่อสังคม)'!Z10)</f>
        <v/>
      </c>
      <c r="M10" s="63" t="str">
        <f>IF('เช็คเวลาเรียน(เพื่อสังคม)'!AA10="","",'เช็คเวลาเรียน(เพื่อสังคม)'!AA10)</f>
        <v/>
      </c>
      <c r="N10" s="63" t="str">
        <f>IF('เช็คเวลาเรียน(เพื่อสังคม)'!AB10="","",'เช็คเวลาเรียน(เพื่อสังคม)'!AB10)</f>
        <v/>
      </c>
      <c r="O10" s="63" t="str">
        <f>IF('เช็คเวลาเรียน(เพื่อสังคม)'!AC10="","",'เช็คเวลาเรียน(เพื่อสังคม)'!AC10)</f>
        <v/>
      </c>
      <c r="P10" s="63" t="str">
        <f>IF('เช็คเวลาเรียน(เพื่อสังคม)'!AD10="","",'เช็คเวลาเรียน(เพื่อสังคม)'!AD10)</f>
        <v/>
      </c>
    </row>
    <row r="11" spans="1:16" ht="21.6" customHeight="1" x14ac:dyDescent="0.25">
      <c r="A11" s="66">
        <v>7</v>
      </c>
      <c r="B11" s="62"/>
      <c r="C11" s="63" t="str">
        <f>IF('เช็คเวลาเรียน(เพื่อสังคม)'!Q11="","",'เช็คเวลาเรียน(เพื่อสังคม)'!Q11)</f>
        <v/>
      </c>
      <c r="D11" s="63" t="str">
        <f>IF('เช็คเวลาเรียน(เพื่อสังคม)'!R11="","",'เช็คเวลาเรียน(เพื่อสังคม)'!R11)</f>
        <v/>
      </c>
      <c r="E11" s="63" t="str">
        <f>IF('เช็คเวลาเรียน(เพื่อสังคม)'!S11="","",'เช็คเวลาเรียน(เพื่อสังคม)'!S11)</f>
        <v/>
      </c>
      <c r="F11" s="63" t="str">
        <f>IF('เช็คเวลาเรียน(เพื่อสังคม)'!T11="","",'เช็คเวลาเรียน(เพื่อสังคม)'!T11)</f>
        <v/>
      </c>
      <c r="G11" s="63" t="str">
        <f>IF('เช็คเวลาเรียน(เพื่อสังคม)'!U11="","",'เช็คเวลาเรียน(เพื่อสังคม)'!U11)</f>
        <v/>
      </c>
      <c r="H11" s="63" t="str">
        <f>IF('เช็คเวลาเรียน(เพื่อสังคม)'!V11="","",'เช็คเวลาเรียน(เพื่อสังคม)'!V11)</f>
        <v/>
      </c>
      <c r="I11" s="63" t="str">
        <f>IF('เช็คเวลาเรียน(เพื่อสังคม)'!W11="","",'เช็คเวลาเรียน(เพื่อสังคม)'!W11)</f>
        <v/>
      </c>
      <c r="J11" s="63" t="str">
        <f>IF('เช็คเวลาเรียน(เพื่อสังคม)'!X11="","",'เช็คเวลาเรียน(เพื่อสังคม)'!X11)</f>
        <v/>
      </c>
      <c r="K11" s="63" t="str">
        <f>IF('เช็คเวลาเรียน(เพื่อสังคม)'!Y11="","",'เช็คเวลาเรียน(เพื่อสังคม)'!Y11)</f>
        <v/>
      </c>
      <c r="L11" s="63" t="str">
        <f>IF('เช็คเวลาเรียน(เพื่อสังคม)'!Z11="","",'เช็คเวลาเรียน(เพื่อสังคม)'!Z11)</f>
        <v/>
      </c>
      <c r="M11" s="63" t="str">
        <f>IF('เช็คเวลาเรียน(เพื่อสังคม)'!AA11="","",'เช็คเวลาเรียน(เพื่อสังคม)'!AA11)</f>
        <v/>
      </c>
      <c r="N11" s="63" t="str">
        <f>IF('เช็คเวลาเรียน(เพื่อสังคม)'!AB11="","",'เช็คเวลาเรียน(เพื่อสังคม)'!AB11)</f>
        <v/>
      </c>
      <c r="O11" s="63" t="str">
        <f>IF('เช็คเวลาเรียน(เพื่อสังคม)'!AC11="","",'เช็คเวลาเรียน(เพื่อสังคม)'!AC11)</f>
        <v/>
      </c>
      <c r="P11" s="63" t="str">
        <f>IF('เช็คเวลาเรียน(เพื่อสังคม)'!AD11="","",'เช็คเวลาเรียน(เพื่อสังคม)'!AD11)</f>
        <v/>
      </c>
    </row>
    <row r="12" spans="1:16" ht="21.6" customHeight="1" x14ac:dyDescent="0.25">
      <c r="A12" s="66">
        <v>8</v>
      </c>
      <c r="B12" s="62"/>
      <c r="C12" s="63" t="str">
        <f>IF('เช็คเวลาเรียน(เพื่อสังคม)'!Q12="","",'เช็คเวลาเรียน(เพื่อสังคม)'!Q12)</f>
        <v/>
      </c>
      <c r="D12" s="63" t="str">
        <f>IF('เช็คเวลาเรียน(เพื่อสังคม)'!R12="","",'เช็คเวลาเรียน(เพื่อสังคม)'!R12)</f>
        <v/>
      </c>
      <c r="E12" s="63" t="str">
        <f>IF('เช็คเวลาเรียน(เพื่อสังคม)'!S12="","",'เช็คเวลาเรียน(เพื่อสังคม)'!S12)</f>
        <v/>
      </c>
      <c r="F12" s="63" t="str">
        <f>IF('เช็คเวลาเรียน(เพื่อสังคม)'!T12="","",'เช็คเวลาเรียน(เพื่อสังคม)'!T12)</f>
        <v/>
      </c>
      <c r="G12" s="63" t="str">
        <f>IF('เช็คเวลาเรียน(เพื่อสังคม)'!U12="","",'เช็คเวลาเรียน(เพื่อสังคม)'!U12)</f>
        <v/>
      </c>
      <c r="H12" s="63" t="str">
        <f>IF('เช็คเวลาเรียน(เพื่อสังคม)'!V12="","",'เช็คเวลาเรียน(เพื่อสังคม)'!V12)</f>
        <v/>
      </c>
      <c r="I12" s="63" t="str">
        <f>IF('เช็คเวลาเรียน(เพื่อสังคม)'!W12="","",'เช็คเวลาเรียน(เพื่อสังคม)'!W12)</f>
        <v/>
      </c>
      <c r="J12" s="63" t="str">
        <f>IF('เช็คเวลาเรียน(เพื่อสังคม)'!X12="","",'เช็คเวลาเรียน(เพื่อสังคม)'!X12)</f>
        <v/>
      </c>
      <c r="K12" s="63" t="str">
        <f>IF('เช็คเวลาเรียน(เพื่อสังคม)'!Y12="","",'เช็คเวลาเรียน(เพื่อสังคม)'!Y12)</f>
        <v/>
      </c>
      <c r="L12" s="63" t="str">
        <f>IF('เช็คเวลาเรียน(เพื่อสังคม)'!Z12="","",'เช็คเวลาเรียน(เพื่อสังคม)'!Z12)</f>
        <v/>
      </c>
      <c r="M12" s="63" t="str">
        <f>IF('เช็คเวลาเรียน(เพื่อสังคม)'!AA12="","",'เช็คเวลาเรียน(เพื่อสังคม)'!AA12)</f>
        <v/>
      </c>
      <c r="N12" s="63" t="str">
        <f>IF('เช็คเวลาเรียน(เพื่อสังคม)'!AB12="","",'เช็คเวลาเรียน(เพื่อสังคม)'!AB12)</f>
        <v/>
      </c>
      <c r="O12" s="63" t="str">
        <f>IF('เช็คเวลาเรียน(เพื่อสังคม)'!AC12="","",'เช็คเวลาเรียน(เพื่อสังคม)'!AC12)</f>
        <v/>
      </c>
      <c r="P12" s="63" t="str">
        <f>IF('เช็คเวลาเรียน(เพื่อสังคม)'!AD12="","",'เช็คเวลาเรียน(เพื่อสังคม)'!AD12)</f>
        <v/>
      </c>
    </row>
    <row r="13" spans="1:16" ht="21.6" customHeight="1" x14ac:dyDescent="0.25">
      <c r="A13" s="66">
        <v>9</v>
      </c>
      <c r="B13" s="62"/>
      <c r="C13" s="63" t="str">
        <f>IF('เช็คเวลาเรียน(เพื่อสังคม)'!Q13="","",'เช็คเวลาเรียน(เพื่อสังคม)'!Q13)</f>
        <v/>
      </c>
      <c r="D13" s="63" t="str">
        <f>IF('เช็คเวลาเรียน(เพื่อสังคม)'!R13="","",'เช็คเวลาเรียน(เพื่อสังคม)'!R13)</f>
        <v/>
      </c>
      <c r="E13" s="63" t="str">
        <f>IF('เช็คเวลาเรียน(เพื่อสังคม)'!S13="","",'เช็คเวลาเรียน(เพื่อสังคม)'!S13)</f>
        <v/>
      </c>
      <c r="F13" s="63" t="str">
        <f>IF('เช็คเวลาเรียน(เพื่อสังคม)'!T13="","",'เช็คเวลาเรียน(เพื่อสังคม)'!T13)</f>
        <v/>
      </c>
      <c r="G13" s="63" t="str">
        <f>IF('เช็คเวลาเรียน(เพื่อสังคม)'!U13="","",'เช็คเวลาเรียน(เพื่อสังคม)'!U13)</f>
        <v/>
      </c>
      <c r="H13" s="63" t="str">
        <f>IF('เช็คเวลาเรียน(เพื่อสังคม)'!V13="","",'เช็คเวลาเรียน(เพื่อสังคม)'!V13)</f>
        <v/>
      </c>
      <c r="I13" s="63" t="str">
        <f>IF('เช็คเวลาเรียน(เพื่อสังคม)'!W13="","",'เช็คเวลาเรียน(เพื่อสังคม)'!W13)</f>
        <v/>
      </c>
      <c r="J13" s="63" t="str">
        <f>IF('เช็คเวลาเรียน(เพื่อสังคม)'!X13="","",'เช็คเวลาเรียน(เพื่อสังคม)'!X13)</f>
        <v/>
      </c>
      <c r="K13" s="63" t="str">
        <f>IF('เช็คเวลาเรียน(เพื่อสังคม)'!Y13="","",'เช็คเวลาเรียน(เพื่อสังคม)'!Y13)</f>
        <v/>
      </c>
      <c r="L13" s="63" t="str">
        <f>IF('เช็คเวลาเรียน(เพื่อสังคม)'!Z13="","",'เช็คเวลาเรียน(เพื่อสังคม)'!Z13)</f>
        <v/>
      </c>
      <c r="M13" s="63" t="str">
        <f>IF('เช็คเวลาเรียน(เพื่อสังคม)'!AA13="","",'เช็คเวลาเรียน(เพื่อสังคม)'!AA13)</f>
        <v/>
      </c>
      <c r="N13" s="63" t="str">
        <f>IF('เช็คเวลาเรียน(เพื่อสังคม)'!AB13="","",'เช็คเวลาเรียน(เพื่อสังคม)'!AB13)</f>
        <v/>
      </c>
      <c r="O13" s="63" t="str">
        <f>IF('เช็คเวลาเรียน(เพื่อสังคม)'!AC13="","",'เช็คเวลาเรียน(เพื่อสังคม)'!AC13)</f>
        <v/>
      </c>
      <c r="P13" s="63" t="str">
        <f>IF('เช็คเวลาเรียน(เพื่อสังคม)'!AD13="","",'เช็คเวลาเรียน(เพื่อสังคม)'!AD13)</f>
        <v/>
      </c>
    </row>
    <row r="14" spans="1:16" ht="21.6" customHeight="1" x14ac:dyDescent="0.25">
      <c r="A14" s="66">
        <v>10</v>
      </c>
      <c r="B14" s="62"/>
      <c r="C14" s="63" t="str">
        <f>IF('เช็คเวลาเรียน(เพื่อสังคม)'!Q14="","",'เช็คเวลาเรียน(เพื่อสังคม)'!Q14)</f>
        <v/>
      </c>
      <c r="D14" s="63" t="str">
        <f>IF('เช็คเวลาเรียน(เพื่อสังคม)'!R14="","",'เช็คเวลาเรียน(เพื่อสังคม)'!R14)</f>
        <v/>
      </c>
      <c r="E14" s="63" t="str">
        <f>IF('เช็คเวลาเรียน(เพื่อสังคม)'!S14="","",'เช็คเวลาเรียน(เพื่อสังคม)'!S14)</f>
        <v/>
      </c>
      <c r="F14" s="63" t="str">
        <f>IF('เช็คเวลาเรียน(เพื่อสังคม)'!T14="","",'เช็คเวลาเรียน(เพื่อสังคม)'!T14)</f>
        <v/>
      </c>
      <c r="G14" s="63" t="str">
        <f>IF('เช็คเวลาเรียน(เพื่อสังคม)'!U14="","",'เช็คเวลาเรียน(เพื่อสังคม)'!U14)</f>
        <v/>
      </c>
      <c r="H14" s="63" t="str">
        <f>IF('เช็คเวลาเรียน(เพื่อสังคม)'!V14="","",'เช็คเวลาเรียน(เพื่อสังคม)'!V14)</f>
        <v/>
      </c>
      <c r="I14" s="63" t="str">
        <f>IF('เช็คเวลาเรียน(เพื่อสังคม)'!W14="","",'เช็คเวลาเรียน(เพื่อสังคม)'!W14)</f>
        <v/>
      </c>
      <c r="J14" s="63" t="str">
        <f>IF('เช็คเวลาเรียน(เพื่อสังคม)'!X14="","",'เช็คเวลาเรียน(เพื่อสังคม)'!X14)</f>
        <v/>
      </c>
      <c r="K14" s="63" t="str">
        <f>IF('เช็คเวลาเรียน(เพื่อสังคม)'!Y14="","",'เช็คเวลาเรียน(เพื่อสังคม)'!Y14)</f>
        <v/>
      </c>
      <c r="L14" s="63" t="str">
        <f>IF('เช็คเวลาเรียน(เพื่อสังคม)'!Z14="","",'เช็คเวลาเรียน(เพื่อสังคม)'!Z14)</f>
        <v/>
      </c>
      <c r="M14" s="63" t="str">
        <f>IF('เช็คเวลาเรียน(เพื่อสังคม)'!AA14="","",'เช็คเวลาเรียน(เพื่อสังคม)'!AA14)</f>
        <v/>
      </c>
      <c r="N14" s="63" t="str">
        <f>IF('เช็คเวลาเรียน(เพื่อสังคม)'!AB14="","",'เช็คเวลาเรียน(เพื่อสังคม)'!AB14)</f>
        <v/>
      </c>
      <c r="O14" s="63" t="str">
        <f>IF('เช็คเวลาเรียน(เพื่อสังคม)'!AC14="","",'เช็คเวลาเรียน(เพื่อสังคม)'!AC14)</f>
        <v/>
      </c>
      <c r="P14" s="63" t="str">
        <f>IF('เช็คเวลาเรียน(เพื่อสังคม)'!AD14="","",'เช็คเวลาเรียน(เพื่อสังคม)'!AD14)</f>
        <v/>
      </c>
    </row>
    <row r="15" spans="1:16" ht="21.6" customHeight="1" x14ac:dyDescent="0.25">
      <c r="A15" s="66">
        <v>11</v>
      </c>
      <c r="B15" s="62"/>
      <c r="C15" s="63" t="str">
        <f>IF('เช็คเวลาเรียน(เพื่อสังคม)'!Q15="","",'เช็คเวลาเรียน(เพื่อสังคม)'!Q15)</f>
        <v/>
      </c>
      <c r="D15" s="63" t="str">
        <f>IF('เช็คเวลาเรียน(เพื่อสังคม)'!R15="","",'เช็คเวลาเรียน(เพื่อสังคม)'!R15)</f>
        <v/>
      </c>
      <c r="E15" s="63" t="str">
        <f>IF('เช็คเวลาเรียน(เพื่อสังคม)'!S15="","",'เช็คเวลาเรียน(เพื่อสังคม)'!S15)</f>
        <v/>
      </c>
      <c r="F15" s="63" t="str">
        <f>IF('เช็คเวลาเรียน(เพื่อสังคม)'!T15="","",'เช็คเวลาเรียน(เพื่อสังคม)'!T15)</f>
        <v/>
      </c>
      <c r="G15" s="63" t="str">
        <f>IF('เช็คเวลาเรียน(เพื่อสังคม)'!U15="","",'เช็คเวลาเรียน(เพื่อสังคม)'!U15)</f>
        <v/>
      </c>
      <c r="H15" s="63" t="str">
        <f>IF('เช็คเวลาเรียน(เพื่อสังคม)'!V15="","",'เช็คเวลาเรียน(เพื่อสังคม)'!V15)</f>
        <v/>
      </c>
      <c r="I15" s="63" t="str">
        <f>IF('เช็คเวลาเรียน(เพื่อสังคม)'!W15="","",'เช็คเวลาเรียน(เพื่อสังคม)'!W15)</f>
        <v/>
      </c>
      <c r="J15" s="63" t="str">
        <f>IF('เช็คเวลาเรียน(เพื่อสังคม)'!X15="","",'เช็คเวลาเรียน(เพื่อสังคม)'!X15)</f>
        <v/>
      </c>
      <c r="K15" s="63" t="str">
        <f>IF('เช็คเวลาเรียน(เพื่อสังคม)'!Y15="","",'เช็คเวลาเรียน(เพื่อสังคม)'!Y15)</f>
        <v/>
      </c>
      <c r="L15" s="63" t="str">
        <f>IF('เช็คเวลาเรียน(เพื่อสังคม)'!Z15="","",'เช็คเวลาเรียน(เพื่อสังคม)'!Z15)</f>
        <v/>
      </c>
      <c r="M15" s="63" t="str">
        <f>IF('เช็คเวลาเรียน(เพื่อสังคม)'!AA15="","",'เช็คเวลาเรียน(เพื่อสังคม)'!AA15)</f>
        <v/>
      </c>
      <c r="N15" s="63" t="str">
        <f>IF('เช็คเวลาเรียน(เพื่อสังคม)'!AB15="","",'เช็คเวลาเรียน(เพื่อสังคม)'!AB15)</f>
        <v/>
      </c>
      <c r="O15" s="63" t="str">
        <f>IF('เช็คเวลาเรียน(เพื่อสังคม)'!AC15="","",'เช็คเวลาเรียน(เพื่อสังคม)'!AC15)</f>
        <v/>
      </c>
      <c r="P15" s="63" t="str">
        <f>IF('เช็คเวลาเรียน(เพื่อสังคม)'!AD15="","",'เช็คเวลาเรียน(เพื่อสังคม)'!AD15)</f>
        <v/>
      </c>
    </row>
    <row r="16" spans="1:16" ht="21.6" customHeight="1" x14ac:dyDescent="0.25">
      <c r="A16" s="66">
        <v>12</v>
      </c>
      <c r="B16" s="62"/>
      <c r="C16" s="63" t="str">
        <f>IF('เช็คเวลาเรียน(เพื่อสังคม)'!Q16="","",'เช็คเวลาเรียน(เพื่อสังคม)'!Q16)</f>
        <v/>
      </c>
      <c r="D16" s="63" t="str">
        <f>IF('เช็คเวลาเรียน(เพื่อสังคม)'!R16="","",'เช็คเวลาเรียน(เพื่อสังคม)'!R16)</f>
        <v/>
      </c>
      <c r="E16" s="63" t="str">
        <f>IF('เช็คเวลาเรียน(เพื่อสังคม)'!S16="","",'เช็คเวลาเรียน(เพื่อสังคม)'!S16)</f>
        <v/>
      </c>
      <c r="F16" s="63" t="str">
        <f>IF('เช็คเวลาเรียน(เพื่อสังคม)'!T16="","",'เช็คเวลาเรียน(เพื่อสังคม)'!T16)</f>
        <v/>
      </c>
      <c r="G16" s="63" t="str">
        <f>IF('เช็คเวลาเรียน(เพื่อสังคม)'!U16="","",'เช็คเวลาเรียน(เพื่อสังคม)'!U16)</f>
        <v/>
      </c>
      <c r="H16" s="63" t="str">
        <f>IF('เช็คเวลาเรียน(เพื่อสังคม)'!V16="","",'เช็คเวลาเรียน(เพื่อสังคม)'!V16)</f>
        <v/>
      </c>
      <c r="I16" s="63" t="str">
        <f>IF('เช็คเวลาเรียน(เพื่อสังคม)'!W16="","",'เช็คเวลาเรียน(เพื่อสังคม)'!W16)</f>
        <v/>
      </c>
      <c r="J16" s="63" t="str">
        <f>IF('เช็คเวลาเรียน(เพื่อสังคม)'!X16="","",'เช็คเวลาเรียน(เพื่อสังคม)'!X16)</f>
        <v/>
      </c>
      <c r="K16" s="63" t="str">
        <f>IF('เช็คเวลาเรียน(เพื่อสังคม)'!Y16="","",'เช็คเวลาเรียน(เพื่อสังคม)'!Y16)</f>
        <v/>
      </c>
      <c r="L16" s="63" t="str">
        <f>IF('เช็คเวลาเรียน(เพื่อสังคม)'!Z16="","",'เช็คเวลาเรียน(เพื่อสังคม)'!Z16)</f>
        <v/>
      </c>
      <c r="M16" s="63" t="str">
        <f>IF('เช็คเวลาเรียน(เพื่อสังคม)'!AA16="","",'เช็คเวลาเรียน(เพื่อสังคม)'!AA16)</f>
        <v/>
      </c>
      <c r="N16" s="63" t="str">
        <f>IF('เช็คเวลาเรียน(เพื่อสังคม)'!AB16="","",'เช็คเวลาเรียน(เพื่อสังคม)'!AB16)</f>
        <v/>
      </c>
      <c r="O16" s="63" t="str">
        <f>IF('เช็คเวลาเรียน(เพื่อสังคม)'!AC16="","",'เช็คเวลาเรียน(เพื่อสังคม)'!AC16)</f>
        <v/>
      </c>
      <c r="P16" s="63" t="str">
        <f>IF('เช็คเวลาเรียน(เพื่อสังคม)'!AD16="","",'เช็คเวลาเรียน(เพื่อสังคม)'!AD16)</f>
        <v/>
      </c>
    </row>
    <row r="17" spans="1:16" ht="21.6" customHeight="1" x14ac:dyDescent="0.25">
      <c r="A17" s="66">
        <v>13</v>
      </c>
      <c r="B17" s="62"/>
      <c r="C17" s="63" t="str">
        <f>IF('เช็คเวลาเรียน(เพื่อสังคม)'!Q17="","",'เช็คเวลาเรียน(เพื่อสังคม)'!Q17)</f>
        <v/>
      </c>
      <c r="D17" s="63" t="str">
        <f>IF('เช็คเวลาเรียน(เพื่อสังคม)'!R17="","",'เช็คเวลาเรียน(เพื่อสังคม)'!R17)</f>
        <v/>
      </c>
      <c r="E17" s="63" t="str">
        <f>IF('เช็คเวลาเรียน(เพื่อสังคม)'!S17="","",'เช็คเวลาเรียน(เพื่อสังคม)'!S17)</f>
        <v/>
      </c>
      <c r="F17" s="63" t="str">
        <f>IF('เช็คเวลาเรียน(เพื่อสังคม)'!T17="","",'เช็คเวลาเรียน(เพื่อสังคม)'!T17)</f>
        <v/>
      </c>
      <c r="G17" s="63" t="str">
        <f>IF('เช็คเวลาเรียน(เพื่อสังคม)'!U17="","",'เช็คเวลาเรียน(เพื่อสังคม)'!U17)</f>
        <v/>
      </c>
      <c r="H17" s="63" t="str">
        <f>IF('เช็คเวลาเรียน(เพื่อสังคม)'!V17="","",'เช็คเวลาเรียน(เพื่อสังคม)'!V17)</f>
        <v/>
      </c>
      <c r="I17" s="63" t="str">
        <f>IF('เช็คเวลาเรียน(เพื่อสังคม)'!W17="","",'เช็คเวลาเรียน(เพื่อสังคม)'!W17)</f>
        <v/>
      </c>
      <c r="J17" s="63" t="str">
        <f>IF('เช็คเวลาเรียน(เพื่อสังคม)'!X17="","",'เช็คเวลาเรียน(เพื่อสังคม)'!X17)</f>
        <v/>
      </c>
      <c r="K17" s="63" t="str">
        <f>IF('เช็คเวลาเรียน(เพื่อสังคม)'!Y17="","",'เช็คเวลาเรียน(เพื่อสังคม)'!Y17)</f>
        <v/>
      </c>
      <c r="L17" s="63" t="str">
        <f>IF('เช็คเวลาเรียน(เพื่อสังคม)'!Z17="","",'เช็คเวลาเรียน(เพื่อสังคม)'!Z17)</f>
        <v/>
      </c>
      <c r="M17" s="63" t="str">
        <f>IF('เช็คเวลาเรียน(เพื่อสังคม)'!AA17="","",'เช็คเวลาเรียน(เพื่อสังคม)'!AA17)</f>
        <v/>
      </c>
      <c r="N17" s="63" t="str">
        <f>IF('เช็คเวลาเรียน(เพื่อสังคม)'!AB17="","",'เช็คเวลาเรียน(เพื่อสังคม)'!AB17)</f>
        <v/>
      </c>
      <c r="O17" s="63" t="str">
        <f>IF('เช็คเวลาเรียน(เพื่อสังคม)'!AC17="","",'เช็คเวลาเรียน(เพื่อสังคม)'!AC17)</f>
        <v/>
      </c>
      <c r="P17" s="63" t="str">
        <f>IF('เช็คเวลาเรียน(เพื่อสังคม)'!AD17="","",'เช็คเวลาเรียน(เพื่อสังคม)'!AD17)</f>
        <v/>
      </c>
    </row>
    <row r="18" spans="1:16" ht="21.6" customHeight="1" x14ac:dyDescent="0.25">
      <c r="A18" s="66">
        <v>14</v>
      </c>
      <c r="B18" s="62"/>
      <c r="C18" s="63" t="str">
        <f>IF('เช็คเวลาเรียน(เพื่อสังคม)'!Q18="","",'เช็คเวลาเรียน(เพื่อสังคม)'!Q18)</f>
        <v/>
      </c>
      <c r="D18" s="63" t="str">
        <f>IF('เช็คเวลาเรียน(เพื่อสังคม)'!R18="","",'เช็คเวลาเรียน(เพื่อสังคม)'!R18)</f>
        <v/>
      </c>
      <c r="E18" s="63" t="str">
        <f>IF('เช็คเวลาเรียน(เพื่อสังคม)'!S18="","",'เช็คเวลาเรียน(เพื่อสังคม)'!S18)</f>
        <v/>
      </c>
      <c r="F18" s="63" t="str">
        <f>IF('เช็คเวลาเรียน(เพื่อสังคม)'!T18="","",'เช็คเวลาเรียน(เพื่อสังคม)'!T18)</f>
        <v/>
      </c>
      <c r="G18" s="63" t="str">
        <f>IF('เช็คเวลาเรียน(เพื่อสังคม)'!U18="","",'เช็คเวลาเรียน(เพื่อสังคม)'!U18)</f>
        <v/>
      </c>
      <c r="H18" s="63" t="str">
        <f>IF('เช็คเวลาเรียน(เพื่อสังคม)'!V18="","",'เช็คเวลาเรียน(เพื่อสังคม)'!V18)</f>
        <v/>
      </c>
      <c r="I18" s="63" t="str">
        <f>IF('เช็คเวลาเรียน(เพื่อสังคม)'!W18="","",'เช็คเวลาเรียน(เพื่อสังคม)'!W18)</f>
        <v/>
      </c>
      <c r="J18" s="63" t="str">
        <f>IF('เช็คเวลาเรียน(เพื่อสังคม)'!X18="","",'เช็คเวลาเรียน(เพื่อสังคม)'!X18)</f>
        <v/>
      </c>
      <c r="K18" s="63" t="str">
        <f>IF('เช็คเวลาเรียน(เพื่อสังคม)'!Y18="","",'เช็คเวลาเรียน(เพื่อสังคม)'!Y18)</f>
        <v/>
      </c>
      <c r="L18" s="63" t="str">
        <f>IF('เช็คเวลาเรียน(เพื่อสังคม)'!Z18="","",'เช็คเวลาเรียน(เพื่อสังคม)'!Z18)</f>
        <v/>
      </c>
      <c r="M18" s="63" t="str">
        <f>IF('เช็คเวลาเรียน(เพื่อสังคม)'!AA18="","",'เช็คเวลาเรียน(เพื่อสังคม)'!AA18)</f>
        <v/>
      </c>
      <c r="N18" s="63" t="str">
        <f>IF('เช็คเวลาเรียน(เพื่อสังคม)'!AB18="","",'เช็คเวลาเรียน(เพื่อสังคม)'!AB18)</f>
        <v/>
      </c>
      <c r="O18" s="63" t="str">
        <f>IF('เช็คเวลาเรียน(เพื่อสังคม)'!AC18="","",'เช็คเวลาเรียน(เพื่อสังคม)'!AC18)</f>
        <v/>
      </c>
      <c r="P18" s="63" t="str">
        <f>IF('เช็คเวลาเรียน(เพื่อสังคม)'!AD18="","",'เช็คเวลาเรียน(เพื่อสังคม)'!AD18)</f>
        <v/>
      </c>
    </row>
    <row r="19" spans="1:16" ht="21.6" customHeight="1" x14ac:dyDescent="0.25">
      <c r="A19" s="66">
        <v>15</v>
      </c>
      <c r="B19" s="62"/>
      <c r="C19" s="63" t="str">
        <f>IF('เช็คเวลาเรียน(เพื่อสังคม)'!Q19="","",'เช็คเวลาเรียน(เพื่อสังคม)'!Q19)</f>
        <v/>
      </c>
      <c r="D19" s="63" t="str">
        <f>IF('เช็คเวลาเรียน(เพื่อสังคม)'!R19="","",'เช็คเวลาเรียน(เพื่อสังคม)'!R19)</f>
        <v/>
      </c>
      <c r="E19" s="63" t="str">
        <f>IF('เช็คเวลาเรียน(เพื่อสังคม)'!S19="","",'เช็คเวลาเรียน(เพื่อสังคม)'!S19)</f>
        <v/>
      </c>
      <c r="F19" s="63" t="str">
        <f>IF('เช็คเวลาเรียน(เพื่อสังคม)'!T19="","",'เช็คเวลาเรียน(เพื่อสังคม)'!T19)</f>
        <v/>
      </c>
      <c r="G19" s="63" t="str">
        <f>IF('เช็คเวลาเรียน(เพื่อสังคม)'!U19="","",'เช็คเวลาเรียน(เพื่อสังคม)'!U19)</f>
        <v/>
      </c>
      <c r="H19" s="63" t="str">
        <f>IF('เช็คเวลาเรียน(เพื่อสังคม)'!V19="","",'เช็คเวลาเรียน(เพื่อสังคม)'!V19)</f>
        <v/>
      </c>
      <c r="I19" s="63" t="str">
        <f>IF('เช็คเวลาเรียน(เพื่อสังคม)'!W19="","",'เช็คเวลาเรียน(เพื่อสังคม)'!W19)</f>
        <v/>
      </c>
      <c r="J19" s="63" t="str">
        <f>IF('เช็คเวลาเรียน(เพื่อสังคม)'!X19="","",'เช็คเวลาเรียน(เพื่อสังคม)'!X19)</f>
        <v/>
      </c>
      <c r="K19" s="63" t="str">
        <f>IF('เช็คเวลาเรียน(เพื่อสังคม)'!Y19="","",'เช็คเวลาเรียน(เพื่อสังคม)'!Y19)</f>
        <v/>
      </c>
      <c r="L19" s="63" t="str">
        <f>IF('เช็คเวลาเรียน(เพื่อสังคม)'!Z19="","",'เช็คเวลาเรียน(เพื่อสังคม)'!Z19)</f>
        <v/>
      </c>
      <c r="M19" s="63" t="str">
        <f>IF('เช็คเวลาเรียน(เพื่อสังคม)'!AA19="","",'เช็คเวลาเรียน(เพื่อสังคม)'!AA19)</f>
        <v/>
      </c>
      <c r="N19" s="63" t="str">
        <f>IF('เช็คเวลาเรียน(เพื่อสังคม)'!AB19="","",'เช็คเวลาเรียน(เพื่อสังคม)'!AB19)</f>
        <v/>
      </c>
      <c r="O19" s="63" t="str">
        <f>IF('เช็คเวลาเรียน(เพื่อสังคม)'!AC19="","",'เช็คเวลาเรียน(เพื่อสังคม)'!AC19)</f>
        <v/>
      </c>
      <c r="P19" s="63" t="str">
        <f>IF('เช็คเวลาเรียน(เพื่อสังคม)'!AD19="","",'เช็คเวลาเรียน(เพื่อสังคม)'!AD19)</f>
        <v/>
      </c>
    </row>
    <row r="20" spans="1:16" ht="21.6" customHeight="1" x14ac:dyDescent="0.25">
      <c r="A20" s="66">
        <v>16</v>
      </c>
      <c r="B20" s="62"/>
      <c r="C20" s="63" t="str">
        <f>IF('เช็คเวลาเรียน(เพื่อสังคม)'!Q20="","",'เช็คเวลาเรียน(เพื่อสังคม)'!Q20)</f>
        <v/>
      </c>
      <c r="D20" s="63" t="str">
        <f>IF('เช็คเวลาเรียน(เพื่อสังคม)'!R20="","",'เช็คเวลาเรียน(เพื่อสังคม)'!R20)</f>
        <v/>
      </c>
      <c r="E20" s="63" t="str">
        <f>IF('เช็คเวลาเรียน(เพื่อสังคม)'!S20="","",'เช็คเวลาเรียน(เพื่อสังคม)'!S20)</f>
        <v/>
      </c>
      <c r="F20" s="63" t="str">
        <f>IF('เช็คเวลาเรียน(เพื่อสังคม)'!T20="","",'เช็คเวลาเรียน(เพื่อสังคม)'!T20)</f>
        <v/>
      </c>
      <c r="G20" s="63" t="str">
        <f>IF('เช็คเวลาเรียน(เพื่อสังคม)'!U20="","",'เช็คเวลาเรียน(เพื่อสังคม)'!U20)</f>
        <v/>
      </c>
      <c r="H20" s="63" t="str">
        <f>IF('เช็คเวลาเรียน(เพื่อสังคม)'!V20="","",'เช็คเวลาเรียน(เพื่อสังคม)'!V20)</f>
        <v/>
      </c>
      <c r="I20" s="63" t="str">
        <f>IF('เช็คเวลาเรียน(เพื่อสังคม)'!W20="","",'เช็คเวลาเรียน(เพื่อสังคม)'!W20)</f>
        <v/>
      </c>
      <c r="J20" s="63" t="str">
        <f>IF('เช็คเวลาเรียน(เพื่อสังคม)'!X20="","",'เช็คเวลาเรียน(เพื่อสังคม)'!X20)</f>
        <v/>
      </c>
      <c r="K20" s="63" t="str">
        <f>IF('เช็คเวลาเรียน(เพื่อสังคม)'!Y20="","",'เช็คเวลาเรียน(เพื่อสังคม)'!Y20)</f>
        <v/>
      </c>
      <c r="L20" s="63" t="str">
        <f>IF('เช็คเวลาเรียน(เพื่อสังคม)'!Z20="","",'เช็คเวลาเรียน(เพื่อสังคม)'!Z20)</f>
        <v/>
      </c>
      <c r="M20" s="63" t="str">
        <f>IF('เช็คเวลาเรียน(เพื่อสังคม)'!AA20="","",'เช็คเวลาเรียน(เพื่อสังคม)'!AA20)</f>
        <v/>
      </c>
      <c r="N20" s="63" t="str">
        <f>IF('เช็คเวลาเรียน(เพื่อสังคม)'!AB20="","",'เช็คเวลาเรียน(เพื่อสังคม)'!AB20)</f>
        <v/>
      </c>
      <c r="O20" s="63" t="str">
        <f>IF('เช็คเวลาเรียน(เพื่อสังคม)'!AC20="","",'เช็คเวลาเรียน(เพื่อสังคม)'!AC20)</f>
        <v/>
      </c>
      <c r="P20" s="63" t="str">
        <f>IF('เช็คเวลาเรียน(เพื่อสังคม)'!AD20="","",'เช็คเวลาเรียน(เพื่อสังคม)'!AD20)</f>
        <v/>
      </c>
    </row>
    <row r="21" spans="1:16" ht="21.6" customHeight="1" x14ac:dyDescent="0.25">
      <c r="A21" s="66">
        <v>17</v>
      </c>
      <c r="B21" s="62"/>
      <c r="C21" s="63" t="str">
        <f>IF('เช็คเวลาเรียน(เพื่อสังคม)'!Q21="","",'เช็คเวลาเรียน(เพื่อสังคม)'!Q21)</f>
        <v/>
      </c>
      <c r="D21" s="63" t="str">
        <f>IF('เช็คเวลาเรียน(เพื่อสังคม)'!R21="","",'เช็คเวลาเรียน(เพื่อสังคม)'!R21)</f>
        <v/>
      </c>
      <c r="E21" s="63" t="str">
        <f>IF('เช็คเวลาเรียน(เพื่อสังคม)'!S21="","",'เช็คเวลาเรียน(เพื่อสังคม)'!S21)</f>
        <v/>
      </c>
      <c r="F21" s="63" t="str">
        <f>IF('เช็คเวลาเรียน(เพื่อสังคม)'!T21="","",'เช็คเวลาเรียน(เพื่อสังคม)'!T21)</f>
        <v/>
      </c>
      <c r="G21" s="63" t="str">
        <f>IF('เช็คเวลาเรียน(เพื่อสังคม)'!U21="","",'เช็คเวลาเรียน(เพื่อสังคม)'!U21)</f>
        <v/>
      </c>
      <c r="H21" s="63" t="str">
        <f>IF('เช็คเวลาเรียน(เพื่อสังคม)'!V21="","",'เช็คเวลาเรียน(เพื่อสังคม)'!V21)</f>
        <v/>
      </c>
      <c r="I21" s="63" t="str">
        <f>IF('เช็คเวลาเรียน(เพื่อสังคม)'!W21="","",'เช็คเวลาเรียน(เพื่อสังคม)'!W21)</f>
        <v/>
      </c>
      <c r="J21" s="63" t="str">
        <f>IF('เช็คเวลาเรียน(เพื่อสังคม)'!X21="","",'เช็คเวลาเรียน(เพื่อสังคม)'!X21)</f>
        <v/>
      </c>
      <c r="K21" s="63" t="str">
        <f>IF('เช็คเวลาเรียน(เพื่อสังคม)'!Y21="","",'เช็คเวลาเรียน(เพื่อสังคม)'!Y21)</f>
        <v/>
      </c>
      <c r="L21" s="63" t="str">
        <f>IF('เช็คเวลาเรียน(เพื่อสังคม)'!Z21="","",'เช็คเวลาเรียน(เพื่อสังคม)'!Z21)</f>
        <v/>
      </c>
      <c r="M21" s="63" t="str">
        <f>IF('เช็คเวลาเรียน(เพื่อสังคม)'!AA21="","",'เช็คเวลาเรียน(เพื่อสังคม)'!AA21)</f>
        <v/>
      </c>
      <c r="N21" s="63" t="str">
        <f>IF('เช็คเวลาเรียน(เพื่อสังคม)'!AB21="","",'เช็คเวลาเรียน(เพื่อสังคม)'!AB21)</f>
        <v/>
      </c>
      <c r="O21" s="63" t="str">
        <f>IF('เช็คเวลาเรียน(เพื่อสังคม)'!AC21="","",'เช็คเวลาเรียน(เพื่อสังคม)'!AC21)</f>
        <v/>
      </c>
      <c r="P21" s="63" t="str">
        <f>IF('เช็คเวลาเรียน(เพื่อสังคม)'!AD21="","",'เช็คเวลาเรียน(เพื่อสังคม)'!AD21)</f>
        <v/>
      </c>
    </row>
    <row r="22" spans="1:16" ht="21.6" customHeight="1" x14ac:dyDescent="0.25">
      <c r="A22" s="66">
        <v>18</v>
      </c>
      <c r="B22" s="62"/>
      <c r="C22" s="63" t="str">
        <f>IF('เช็คเวลาเรียน(เพื่อสังคม)'!Q22="","",'เช็คเวลาเรียน(เพื่อสังคม)'!Q22)</f>
        <v/>
      </c>
      <c r="D22" s="63" t="str">
        <f>IF('เช็คเวลาเรียน(เพื่อสังคม)'!R22="","",'เช็คเวลาเรียน(เพื่อสังคม)'!R22)</f>
        <v/>
      </c>
      <c r="E22" s="63" t="str">
        <f>IF('เช็คเวลาเรียน(เพื่อสังคม)'!S22="","",'เช็คเวลาเรียน(เพื่อสังคม)'!S22)</f>
        <v/>
      </c>
      <c r="F22" s="63" t="str">
        <f>IF('เช็คเวลาเรียน(เพื่อสังคม)'!T22="","",'เช็คเวลาเรียน(เพื่อสังคม)'!T22)</f>
        <v/>
      </c>
      <c r="G22" s="63" t="str">
        <f>IF('เช็คเวลาเรียน(เพื่อสังคม)'!U22="","",'เช็คเวลาเรียน(เพื่อสังคม)'!U22)</f>
        <v/>
      </c>
      <c r="H22" s="63" t="str">
        <f>IF('เช็คเวลาเรียน(เพื่อสังคม)'!V22="","",'เช็คเวลาเรียน(เพื่อสังคม)'!V22)</f>
        <v/>
      </c>
      <c r="I22" s="63" t="str">
        <f>IF('เช็คเวลาเรียน(เพื่อสังคม)'!W22="","",'เช็คเวลาเรียน(เพื่อสังคม)'!W22)</f>
        <v/>
      </c>
      <c r="J22" s="63" t="str">
        <f>IF('เช็คเวลาเรียน(เพื่อสังคม)'!X22="","",'เช็คเวลาเรียน(เพื่อสังคม)'!X22)</f>
        <v/>
      </c>
      <c r="K22" s="63" t="str">
        <f>IF('เช็คเวลาเรียน(เพื่อสังคม)'!Y22="","",'เช็คเวลาเรียน(เพื่อสังคม)'!Y22)</f>
        <v/>
      </c>
      <c r="L22" s="63" t="str">
        <f>IF('เช็คเวลาเรียน(เพื่อสังคม)'!Z22="","",'เช็คเวลาเรียน(เพื่อสังคม)'!Z22)</f>
        <v/>
      </c>
      <c r="M22" s="63" t="str">
        <f>IF('เช็คเวลาเรียน(เพื่อสังคม)'!AA22="","",'เช็คเวลาเรียน(เพื่อสังคม)'!AA22)</f>
        <v/>
      </c>
      <c r="N22" s="63" t="str">
        <f>IF('เช็คเวลาเรียน(เพื่อสังคม)'!AB22="","",'เช็คเวลาเรียน(เพื่อสังคม)'!AB22)</f>
        <v/>
      </c>
      <c r="O22" s="63" t="str">
        <f>IF('เช็คเวลาเรียน(เพื่อสังคม)'!AC22="","",'เช็คเวลาเรียน(เพื่อสังคม)'!AC22)</f>
        <v/>
      </c>
      <c r="P22" s="63" t="str">
        <f>IF('เช็คเวลาเรียน(เพื่อสังคม)'!AD22="","",'เช็คเวลาเรียน(เพื่อสังคม)'!AD22)</f>
        <v/>
      </c>
    </row>
    <row r="23" spans="1:16" ht="21.6" customHeight="1" x14ac:dyDescent="0.25">
      <c r="A23" s="66">
        <v>19</v>
      </c>
      <c r="B23" s="62"/>
      <c r="C23" s="63" t="str">
        <f>IF('เช็คเวลาเรียน(เพื่อสังคม)'!Q23="","",'เช็คเวลาเรียน(เพื่อสังคม)'!Q23)</f>
        <v/>
      </c>
      <c r="D23" s="63" t="str">
        <f>IF('เช็คเวลาเรียน(เพื่อสังคม)'!R23="","",'เช็คเวลาเรียน(เพื่อสังคม)'!R23)</f>
        <v/>
      </c>
      <c r="E23" s="63" t="str">
        <f>IF('เช็คเวลาเรียน(เพื่อสังคม)'!S23="","",'เช็คเวลาเรียน(เพื่อสังคม)'!S23)</f>
        <v/>
      </c>
      <c r="F23" s="63" t="str">
        <f>IF('เช็คเวลาเรียน(เพื่อสังคม)'!T23="","",'เช็คเวลาเรียน(เพื่อสังคม)'!T23)</f>
        <v/>
      </c>
      <c r="G23" s="63" t="str">
        <f>IF('เช็คเวลาเรียน(เพื่อสังคม)'!U23="","",'เช็คเวลาเรียน(เพื่อสังคม)'!U23)</f>
        <v/>
      </c>
      <c r="H23" s="63" t="str">
        <f>IF('เช็คเวลาเรียน(เพื่อสังคม)'!V23="","",'เช็คเวลาเรียน(เพื่อสังคม)'!V23)</f>
        <v/>
      </c>
      <c r="I23" s="63" t="str">
        <f>IF('เช็คเวลาเรียน(เพื่อสังคม)'!W23="","",'เช็คเวลาเรียน(เพื่อสังคม)'!W23)</f>
        <v/>
      </c>
      <c r="J23" s="63" t="str">
        <f>IF('เช็คเวลาเรียน(เพื่อสังคม)'!X23="","",'เช็คเวลาเรียน(เพื่อสังคม)'!X23)</f>
        <v/>
      </c>
      <c r="K23" s="63" t="str">
        <f>IF('เช็คเวลาเรียน(เพื่อสังคม)'!Y23="","",'เช็คเวลาเรียน(เพื่อสังคม)'!Y23)</f>
        <v/>
      </c>
      <c r="L23" s="63" t="str">
        <f>IF('เช็คเวลาเรียน(เพื่อสังคม)'!Z23="","",'เช็คเวลาเรียน(เพื่อสังคม)'!Z23)</f>
        <v/>
      </c>
      <c r="M23" s="63" t="str">
        <f>IF('เช็คเวลาเรียน(เพื่อสังคม)'!AA23="","",'เช็คเวลาเรียน(เพื่อสังคม)'!AA23)</f>
        <v/>
      </c>
      <c r="N23" s="63" t="str">
        <f>IF('เช็คเวลาเรียน(เพื่อสังคม)'!AB23="","",'เช็คเวลาเรียน(เพื่อสังคม)'!AB23)</f>
        <v/>
      </c>
      <c r="O23" s="63" t="str">
        <f>IF('เช็คเวลาเรียน(เพื่อสังคม)'!AC23="","",'เช็คเวลาเรียน(เพื่อสังคม)'!AC23)</f>
        <v/>
      </c>
      <c r="P23" s="63" t="str">
        <f>IF('เช็คเวลาเรียน(เพื่อสังคม)'!AD23="","",'เช็คเวลาเรียน(เพื่อสังคม)'!AD23)</f>
        <v/>
      </c>
    </row>
    <row r="24" spans="1:16" ht="21.6" customHeight="1" x14ac:dyDescent="0.25">
      <c r="A24" s="66">
        <v>20</v>
      </c>
      <c r="B24" s="62"/>
      <c r="C24" s="63" t="str">
        <f>IF('เช็คเวลาเรียน(เพื่อสังคม)'!Q24="","",'เช็คเวลาเรียน(เพื่อสังคม)'!Q24)</f>
        <v/>
      </c>
      <c r="D24" s="63" t="str">
        <f>IF('เช็คเวลาเรียน(เพื่อสังคม)'!R24="","",'เช็คเวลาเรียน(เพื่อสังคม)'!R24)</f>
        <v/>
      </c>
      <c r="E24" s="63" t="str">
        <f>IF('เช็คเวลาเรียน(เพื่อสังคม)'!S24="","",'เช็คเวลาเรียน(เพื่อสังคม)'!S24)</f>
        <v/>
      </c>
      <c r="F24" s="63" t="str">
        <f>IF('เช็คเวลาเรียน(เพื่อสังคม)'!T24="","",'เช็คเวลาเรียน(เพื่อสังคม)'!T24)</f>
        <v/>
      </c>
      <c r="G24" s="63" t="str">
        <f>IF('เช็คเวลาเรียน(เพื่อสังคม)'!U24="","",'เช็คเวลาเรียน(เพื่อสังคม)'!U24)</f>
        <v/>
      </c>
      <c r="H24" s="63" t="str">
        <f>IF('เช็คเวลาเรียน(เพื่อสังคม)'!V24="","",'เช็คเวลาเรียน(เพื่อสังคม)'!V24)</f>
        <v/>
      </c>
      <c r="I24" s="63" t="str">
        <f>IF('เช็คเวลาเรียน(เพื่อสังคม)'!W24="","",'เช็คเวลาเรียน(เพื่อสังคม)'!W24)</f>
        <v/>
      </c>
      <c r="J24" s="63" t="str">
        <f>IF('เช็คเวลาเรียน(เพื่อสังคม)'!X24="","",'เช็คเวลาเรียน(เพื่อสังคม)'!X24)</f>
        <v/>
      </c>
      <c r="K24" s="63" t="str">
        <f>IF('เช็คเวลาเรียน(เพื่อสังคม)'!Y24="","",'เช็คเวลาเรียน(เพื่อสังคม)'!Y24)</f>
        <v/>
      </c>
      <c r="L24" s="63" t="str">
        <f>IF('เช็คเวลาเรียน(เพื่อสังคม)'!Z24="","",'เช็คเวลาเรียน(เพื่อสังคม)'!Z24)</f>
        <v/>
      </c>
      <c r="M24" s="63" t="str">
        <f>IF('เช็คเวลาเรียน(เพื่อสังคม)'!AA24="","",'เช็คเวลาเรียน(เพื่อสังคม)'!AA24)</f>
        <v/>
      </c>
      <c r="N24" s="63" t="str">
        <f>IF('เช็คเวลาเรียน(เพื่อสังคม)'!AB24="","",'เช็คเวลาเรียน(เพื่อสังคม)'!AB24)</f>
        <v/>
      </c>
      <c r="O24" s="63" t="str">
        <f>IF('เช็คเวลาเรียน(เพื่อสังคม)'!AC24="","",'เช็คเวลาเรียน(เพื่อสังคม)'!AC24)</f>
        <v/>
      </c>
      <c r="P24" s="63" t="str">
        <f>IF('เช็คเวลาเรียน(เพื่อสังคม)'!AD24="","",'เช็คเวลาเรียน(เพื่อสังคม)'!AD24)</f>
        <v/>
      </c>
    </row>
    <row r="25" spans="1:16" ht="21.6" customHeight="1" x14ac:dyDescent="0.25">
      <c r="A25" s="66">
        <v>21</v>
      </c>
      <c r="B25" s="62"/>
      <c r="C25" s="63" t="str">
        <f>IF('เช็คเวลาเรียน(เพื่อสังคม)'!Q25="","",'เช็คเวลาเรียน(เพื่อสังคม)'!Q25)</f>
        <v/>
      </c>
      <c r="D25" s="63" t="str">
        <f>IF('เช็คเวลาเรียน(เพื่อสังคม)'!R25="","",'เช็คเวลาเรียน(เพื่อสังคม)'!R25)</f>
        <v/>
      </c>
      <c r="E25" s="63" t="str">
        <f>IF('เช็คเวลาเรียน(เพื่อสังคม)'!S25="","",'เช็คเวลาเรียน(เพื่อสังคม)'!S25)</f>
        <v/>
      </c>
      <c r="F25" s="63" t="str">
        <f>IF('เช็คเวลาเรียน(เพื่อสังคม)'!T25="","",'เช็คเวลาเรียน(เพื่อสังคม)'!T25)</f>
        <v/>
      </c>
      <c r="G25" s="63" t="str">
        <f>IF('เช็คเวลาเรียน(เพื่อสังคม)'!U25="","",'เช็คเวลาเรียน(เพื่อสังคม)'!U25)</f>
        <v/>
      </c>
      <c r="H25" s="63" t="str">
        <f>IF('เช็คเวลาเรียน(เพื่อสังคม)'!V25="","",'เช็คเวลาเรียน(เพื่อสังคม)'!V25)</f>
        <v/>
      </c>
      <c r="I25" s="63" t="str">
        <f>IF('เช็คเวลาเรียน(เพื่อสังคม)'!W25="","",'เช็คเวลาเรียน(เพื่อสังคม)'!W25)</f>
        <v/>
      </c>
      <c r="J25" s="63" t="str">
        <f>IF('เช็คเวลาเรียน(เพื่อสังคม)'!X25="","",'เช็คเวลาเรียน(เพื่อสังคม)'!X25)</f>
        <v/>
      </c>
      <c r="K25" s="63" t="str">
        <f>IF('เช็คเวลาเรียน(เพื่อสังคม)'!Y25="","",'เช็คเวลาเรียน(เพื่อสังคม)'!Y25)</f>
        <v/>
      </c>
      <c r="L25" s="63" t="str">
        <f>IF('เช็คเวลาเรียน(เพื่อสังคม)'!Z25="","",'เช็คเวลาเรียน(เพื่อสังคม)'!Z25)</f>
        <v/>
      </c>
      <c r="M25" s="63" t="str">
        <f>IF('เช็คเวลาเรียน(เพื่อสังคม)'!AA25="","",'เช็คเวลาเรียน(เพื่อสังคม)'!AA25)</f>
        <v/>
      </c>
      <c r="N25" s="63" t="str">
        <f>IF('เช็คเวลาเรียน(เพื่อสังคม)'!AB25="","",'เช็คเวลาเรียน(เพื่อสังคม)'!AB25)</f>
        <v/>
      </c>
      <c r="O25" s="63" t="str">
        <f>IF('เช็คเวลาเรียน(เพื่อสังคม)'!AC25="","",'เช็คเวลาเรียน(เพื่อสังคม)'!AC25)</f>
        <v/>
      </c>
      <c r="P25" s="63" t="str">
        <f>IF('เช็คเวลาเรียน(เพื่อสังคม)'!AD25="","",'เช็คเวลาเรียน(เพื่อสังคม)'!AD25)</f>
        <v/>
      </c>
    </row>
    <row r="26" spans="1:16" ht="21.6" customHeight="1" x14ac:dyDescent="0.25">
      <c r="A26" s="66">
        <v>22</v>
      </c>
      <c r="B26" s="62"/>
      <c r="C26" s="63" t="str">
        <f>IF('เช็คเวลาเรียน(เพื่อสังคม)'!Q26="","",'เช็คเวลาเรียน(เพื่อสังคม)'!Q26)</f>
        <v/>
      </c>
      <c r="D26" s="63" t="str">
        <f>IF('เช็คเวลาเรียน(เพื่อสังคม)'!R26="","",'เช็คเวลาเรียน(เพื่อสังคม)'!R26)</f>
        <v/>
      </c>
      <c r="E26" s="63" t="str">
        <f>IF('เช็คเวลาเรียน(เพื่อสังคม)'!S26="","",'เช็คเวลาเรียน(เพื่อสังคม)'!S26)</f>
        <v/>
      </c>
      <c r="F26" s="63" t="str">
        <f>IF('เช็คเวลาเรียน(เพื่อสังคม)'!T26="","",'เช็คเวลาเรียน(เพื่อสังคม)'!T26)</f>
        <v/>
      </c>
      <c r="G26" s="63" t="str">
        <f>IF('เช็คเวลาเรียน(เพื่อสังคม)'!U26="","",'เช็คเวลาเรียน(เพื่อสังคม)'!U26)</f>
        <v/>
      </c>
      <c r="H26" s="63" t="str">
        <f>IF('เช็คเวลาเรียน(เพื่อสังคม)'!V26="","",'เช็คเวลาเรียน(เพื่อสังคม)'!V26)</f>
        <v/>
      </c>
      <c r="I26" s="63" t="str">
        <f>IF('เช็คเวลาเรียน(เพื่อสังคม)'!W26="","",'เช็คเวลาเรียน(เพื่อสังคม)'!W26)</f>
        <v/>
      </c>
      <c r="J26" s="63" t="str">
        <f>IF('เช็คเวลาเรียน(เพื่อสังคม)'!X26="","",'เช็คเวลาเรียน(เพื่อสังคม)'!X26)</f>
        <v/>
      </c>
      <c r="K26" s="63" t="str">
        <f>IF('เช็คเวลาเรียน(เพื่อสังคม)'!Y26="","",'เช็คเวลาเรียน(เพื่อสังคม)'!Y26)</f>
        <v/>
      </c>
      <c r="L26" s="63" t="str">
        <f>IF('เช็คเวลาเรียน(เพื่อสังคม)'!Z26="","",'เช็คเวลาเรียน(เพื่อสังคม)'!Z26)</f>
        <v/>
      </c>
      <c r="M26" s="63" t="str">
        <f>IF('เช็คเวลาเรียน(เพื่อสังคม)'!AA26="","",'เช็คเวลาเรียน(เพื่อสังคม)'!AA26)</f>
        <v/>
      </c>
      <c r="N26" s="63" t="str">
        <f>IF('เช็คเวลาเรียน(เพื่อสังคม)'!AB26="","",'เช็คเวลาเรียน(เพื่อสังคม)'!AB26)</f>
        <v/>
      </c>
      <c r="O26" s="63" t="str">
        <f>IF('เช็คเวลาเรียน(เพื่อสังคม)'!AC26="","",'เช็คเวลาเรียน(เพื่อสังคม)'!AC26)</f>
        <v/>
      </c>
      <c r="P26" s="63" t="str">
        <f>IF('เช็คเวลาเรียน(เพื่อสังคม)'!AD26="","",'เช็คเวลาเรียน(เพื่อสังคม)'!AD26)</f>
        <v/>
      </c>
    </row>
    <row r="27" spans="1:16" ht="21.6" customHeight="1" x14ac:dyDescent="0.25">
      <c r="A27" s="66">
        <v>23</v>
      </c>
      <c r="B27" s="62"/>
      <c r="C27" s="63" t="str">
        <f>IF('เช็คเวลาเรียน(เพื่อสังคม)'!Q27="","",'เช็คเวลาเรียน(เพื่อสังคม)'!Q27)</f>
        <v/>
      </c>
      <c r="D27" s="63" t="str">
        <f>IF('เช็คเวลาเรียน(เพื่อสังคม)'!R27="","",'เช็คเวลาเรียน(เพื่อสังคม)'!R27)</f>
        <v/>
      </c>
      <c r="E27" s="63" t="str">
        <f>IF('เช็คเวลาเรียน(เพื่อสังคม)'!S27="","",'เช็คเวลาเรียน(เพื่อสังคม)'!S27)</f>
        <v/>
      </c>
      <c r="F27" s="63" t="str">
        <f>IF('เช็คเวลาเรียน(เพื่อสังคม)'!T27="","",'เช็คเวลาเรียน(เพื่อสังคม)'!T27)</f>
        <v/>
      </c>
      <c r="G27" s="63" t="str">
        <f>IF('เช็คเวลาเรียน(เพื่อสังคม)'!U27="","",'เช็คเวลาเรียน(เพื่อสังคม)'!U27)</f>
        <v/>
      </c>
      <c r="H27" s="63" t="str">
        <f>IF('เช็คเวลาเรียน(เพื่อสังคม)'!V27="","",'เช็คเวลาเรียน(เพื่อสังคม)'!V27)</f>
        <v/>
      </c>
      <c r="I27" s="63" t="str">
        <f>IF('เช็คเวลาเรียน(เพื่อสังคม)'!W27="","",'เช็คเวลาเรียน(เพื่อสังคม)'!W27)</f>
        <v/>
      </c>
      <c r="J27" s="63" t="str">
        <f>IF('เช็คเวลาเรียน(เพื่อสังคม)'!X27="","",'เช็คเวลาเรียน(เพื่อสังคม)'!X27)</f>
        <v/>
      </c>
      <c r="K27" s="63" t="str">
        <f>IF('เช็คเวลาเรียน(เพื่อสังคม)'!Y27="","",'เช็คเวลาเรียน(เพื่อสังคม)'!Y27)</f>
        <v/>
      </c>
      <c r="L27" s="63" t="str">
        <f>IF('เช็คเวลาเรียน(เพื่อสังคม)'!Z27="","",'เช็คเวลาเรียน(เพื่อสังคม)'!Z27)</f>
        <v/>
      </c>
      <c r="M27" s="63" t="str">
        <f>IF('เช็คเวลาเรียน(เพื่อสังคม)'!AA27="","",'เช็คเวลาเรียน(เพื่อสังคม)'!AA27)</f>
        <v/>
      </c>
      <c r="N27" s="63" t="str">
        <f>IF('เช็คเวลาเรียน(เพื่อสังคม)'!AB27="","",'เช็คเวลาเรียน(เพื่อสังคม)'!AB27)</f>
        <v/>
      </c>
      <c r="O27" s="63" t="str">
        <f>IF('เช็คเวลาเรียน(เพื่อสังคม)'!AC27="","",'เช็คเวลาเรียน(เพื่อสังคม)'!AC27)</f>
        <v/>
      </c>
      <c r="P27" s="63" t="str">
        <f>IF('เช็คเวลาเรียน(เพื่อสังคม)'!AD27="","",'เช็คเวลาเรียน(เพื่อสังคม)'!AD27)</f>
        <v/>
      </c>
    </row>
    <row r="28" spans="1:16" ht="21.6" customHeight="1" x14ac:dyDescent="0.25">
      <c r="A28" s="66">
        <v>24</v>
      </c>
      <c r="B28" s="62"/>
      <c r="C28" s="63" t="str">
        <f>IF('เช็คเวลาเรียน(เพื่อสังคม)'!Q28="","",'เช็คเวลาเรียน(เพื่อสังคม)'!Q28)</f>
        <v/>
      </c>
      <c r="D28" s="63" t="str">
        <f>IF('เช็คเวลาเรียน(เพื่อสังคม)'!R28="","",'เช็คเวลาเรียน(เพื่อสังคม)'!R28)</f>
        <v/>
      </c>
      <c r="E28" s="63" t="str">
        <f>IF('เช็คเวลาเรียน(เพื่อสังคม)'!S28="","",'เช็คเวลาเรียน(เพื่อสังคม)'!S28)</f>
        <v/>
      </c>
      <c r="F28" s="63" t="str">
        <f>IF('เช็คเวลาเรียน(เพื่อสังคม)'!T28="","",'เช็คเวลาเรียน(เพื่อสังคม)'!T28)</f>
        <v/>
      </c>
      <c r="G28" s="63" t="str">
        <f>IF('เช็คเวลาเรียน(เพื่อสังคม)'!U28="","",'เช็คเวลาเรียน(เพื่อสังคม)'!U28)</f>
        <v/>
      </c>
      <c r="H28" s="63" t="str">
        <f>IF('เช็คเวลาเรียน(เพื่อสังคม)'!V28="","",'เช็คเวลาเรียน(เพื่อสังคม)'!V28)</f>
        <v/>
      </c>
      <c r="I28" s="63" t="str">
        <f>IF('เช็คเวลาเรียน(เพื่อสังคม)'!W28="","",'เช็คเวลาเรียน(เพื่อสังคม)'!W28)</f>
        <v/>
      </c>
      <c r="J28" s="63" t="str">
        <f>IF('เช็คเวลาเรียน(เพื่อสังคม)'!X28="","",'เช็คเวลาเรียน(เพื่อสังคม)'!X28)</f>
        <v/>
      </c>
      <c r="K28" s="63" t="str">
        <f>IF('เช็คเวลาเรียน(เพื่อสังคม)'!Y28="","",'เช็คเวลาเรียน(เพื่อสังคม)'!Y28)</f>
        <v/>
      </c>
      <c r="L28" s="63" t="str">
        <f>IF('เช็คเวลาเรียน(เพื่อสังคม)'!Z28="","",'เช็คเวลาเรียน(เพื่อสังคม)'!Z28)</f>
        <v/>
      </c>
      <c r="M28" s="63" t="str">
        <f>IF('เช็คเวลาเรียน(เพื่อสังคม)'!AA28="","",'เช็คเวลาเรียน(เพื่อสังคม)'!AA28)</f>
        <v/>
      </c>
      <c r="N28" s="63" t="str">
        <f>IF('เช็คเวลาเรียน(เพื่อสังคม)'!AB28="","",'เช็คเวลาเรียน(เพื่อสังคม)'!AB28)</f>
        <v/>
      </c>
      <c r="O28" s="63" t="str">
        <f>IF('เช็คเวลาเรียน(เพื่อสังคม)'!AC28="","",'เช็คเวลาเรียน(เพื่อสังคม)'!AC28)</f>
        <v/>
      </c>
      <c r="P28" s="63" t="str">
        <f>IF('เช็คเวลาเรียน(เพื่อสังคม)'!AD28="","",'เช็คเวลาเรียน(เพื่อสังคม)'!AD28)</f>
        <v/>
      </c>
    </row>
    <row r="29" spans="1:16" ht="21.6" customHeight="1" x14ac:dyDescent="0.25">
      <c r="A29" s="66">
        <v>25</v>
      </c>
      <c r="B29" s="62"/>
      <c r="C29" s="63" t="str">
        <f>IF('เช็คเวลาเรียน(เพื่อสังคม)'!Q29="","",'เช็คเวลาเรียน(เพื่อสังคม)'!Q29)</f>
        <v/>
      </c>
      <c r="D29" s="63" t="str">
        <f>IF('เช็คเวลาเรียน(เพื่อสังคม)'!R29="","",'เช็คเวลาเรียน(เพื่อสังคม)'!R29)</f>
        <v/>
      </c>
      <c r="E29" s="63" t="str">
        <f>IF('เช็คเวลาเรียน(เพื่อสังคม)'!S29="","",'เช็คเวลาเรียน(เพื่อสังคม)'!S29)</f>
        <v/>
      </c>
      <c r="F29" s="63" t="str">
        <f>IF('เช็คเวลาเรียน(เพื่อสังคม)'!T29="","",'เช็คเวลาเรียน(เพื่อสังคม)'!T29)</f>
        <v/>
      </c>
      <c r="G29" s="63" t="str">
        <f>IF('เช็คเวลาเรียน(เพื่อสังคม)'!U29="","",'เช็คเวลาเรียน(เพื่อสังคม)'!U29)</f>
        <v/>
      </c>
      <c r="H29" s="63" t="str">
        <f>IF('เช็คเวลาเรียน(เพื่อสังคม)'!V29="","",'เช็คเวลาเรียน(เพื่อสังคม)'!V29)</f>
        <v/>
      </c>
      <c r="I29" s="63" t="str">
        <f>IF('เช็คเวลาเรียน(เพื่อสังคม)'!W29="","",'เช็คเวลาเรียน(เพื่อสังคม)'!W29)</f>
        <v/>
      </c>
      <c r="J29" s="63" t="str">
        <f>IF('เช็คเวลาเรียน(เพื่อสังคม)'!X29="","",'เช็คเวลาเรียน(เพื่อสังคม)'!X29)</f>
        <v/>
      </c>
      <c r="K29" s="63" t="str">
        <f>IF('เช็คเวลาเรียน(เพื่อสังคม)'!Y29="","",'เช็คเวลาเรียน(เพื่อสังคม)'!Y29)</f>
        <v/>
      </c>
      <c r="L29" s="63" t="str">
        <f>IF('เช็คเวลาเรียน(เพื่อสังคม)'!Z29="","",'เช็คเวลาเรียน(เพื่อสังคม)'!Z29)</f>
        <v/>
      </c>
      <c r="M29" s="63" t="str">
        <f>IF('เช็คเวลาเรียน(เพื่อสังคม)'!AA29="","",'เช็คเวลาเรียน(เพื่อสังคม)'!AA29)</f>
        <v/>
      </c>
      <c r="N29" s="63" t="str">
        <f>IF('เช็คเวลาเรียน(เพื่อสังคม)'!AB29="","",'เช็คเวลาเรียน(เพื่อสังคม)'!AB29)</f>
        <v/>
      </c>
      <c r="O29" s="63" t="str">
        <f>IF('เช็คเวลาเรียน(เพื่อสังคม)'!AC29="","",'เช็คเวลาเรียน(เพื่อสังคม)'!AC29)</f>
        <v/>
      </c>
      <c r="P29" s="63" t="str">
        <f>IF('เช็คเวลาเรียน(เพื่อสังคม)'!AD29="","",'เช็คเวลาเรียน(เพื่อสังคม)'!AD29)</f>
        <v/>
      </c>
    </row>
    <row r="30" spans="1:16" ht="21.6" customHeight="1" x14ac:dyDescent="0.25">
      <c r="A30" s="66">
        <v>26</v>
      </c>
      <c r="B30" s="62"/>
      <c r="C30" s="63" t="str">
        <f>IF('เช็คเวลาเรียน(เพื่อสังคม)'!Q30="","",'เช็คเวลาเรียน(เพื่อสังคม)'!Q30)</f>
        <v/>
      </c>
      <c r="D30" s="63" t="str">
        <f>IF('เช็คเวลาเรียน(เพื่อสังคม)'!R30="","",'เช็คเวลาเรียน(เพื่อสังคม)'!R30)</f>
        <v/>
      </c>
      <c r="E30" s="63" t="str">
        <f>IF('เช็คเวลาเรียน(เพื่อสังคม)'!S30="","",'เช็คเวลาเรียน(เพื่อสังคม)'!S30)</f>
        <v/>
      </c>
      <c r="F30" s="63" t="str">
        <f>IF('เช็คเวลาเรียน(เพื่อสังคม)'!T30="","",'เช็คเวลาเรียน(เพื่อสังคม)'!T30)</f>
        <v/>
      </c>
      <c r="G30" s="63" t="str">
        <f>IF('เช็คเวลาเรียน(เพื่อสังคม)'!U30="","",'เช็คเวลาเรียน(เพื่อสังคม)'!U30)</f>
        <v/>
      </c>
      <c r="H30" s="63" t="str">
        <f>IF('เช็คเวลาเรียน(เพื่อสังคม)'!V30="","",'เช็คเวลาเรียน(เพื่อสังคม)'!V30)</f>
        <v/>
      </c>
      <c r="I30" s="63" t="str">
        <f>IF('เช็คเวลาเรียน(เพื่อสังคม)'!W30="","",'เช็คเวลาเรียน(เพื่อสังคม)'!W30)</f>
        <v/>
      </c>
      <c r="J30" s="63" t="str">
        <f>IF('เช็คเวลาเรียน(เพื่อสังคม)'!X30="","",'เช็คเวลาเรียน(เพื่อสังคม)'!X30)</f>
        <v/>
      </c>
      <c r="K30" s="63" t="str">
        <f>IF('เช็คเวลาเรียน(เพื่อสังคม)'!Y30="","",'เช็คเวลาเรียน(เพื่อสังคม)'!Y30)</f>
        <v/>
      </c>
      <c r="L30" s="63" t="str">
        <f>IF('เช็คเวลาเรียน(เพื่อสังคม)'!Z30="","",'เช็คเวลาเรียน(เพื่อสังคม)'!Z30)</f>
        <v/>
      </c>
      <c r="M30" s="63" t="str">
        <f>IF('เช็คเวลาเรียน(เพื่อสังคม)'!AA30="","",'เช็คเวลาเรียน(เพื่อสังคม)'!AA30)</f>
        <v/>
      </c>
      <c r="N30" s="63" t="str">
        <f>IF('เช็คเวลาเรียน(เพื่อสังคม)'!AB30="","",'เช็คเวลาเรียน(เพื่อสังคม)'!AB30)</f>
        <v/>
      </c>
      <c r="O30" s="63" t="str">
        <f>IF('เช็คเวลาเรียน(เพื่อสังคม)'!AC30="","",'เช็คเวลาเรียน(เพื่อสังคม)'!AC30)</f>
        <v/>
      </c>
      <c r="P30" s="63" t="str">
        <f>IF('เช็คเวลาเรียน(เพื่อสังคม)'!AD30="","",'เช็คเวลาเรียน(เพื่อสังคม)'!AD30)</f>
        <v/>
      </c>
    </row>
    <row r="31" spans="1:16" ht="21.6" customHeight="1" x14ac:dyDescent="0.25">
      <c r="A31" s="66">
        <v>27</v>
      </c>
      <c r="B31" s="62"/>
      <c r="C31" s="63" t="str">
        <f>IF('เช็คเวลาเรียน(เพื่อสังคม)'!Q31="","",'เช็คเวลาเรียน(เพื่อสังคม)'!Q31)</f>
        <v/>
      </c>
      <c r="D31" s="63" t="str">
        <f>IF('เช็คเวลาเรียน(เพื่อสังคม)'!R31="","",'เช็คเวลาเรียน(เพื่อสังคม)'!R31)</f>
        <v/>
      </c>
      <c r="E31" s="63" t="str">
        <f>IF('เช็คเวลาเรียน(เพื่อสังคม)'!S31="","",'เช็คเวลาเรียน(เพื่อสังคม)'!S31)</f>
        <v/>
      </c>
      <c r="F31" s="63" t="str">
        <f>IF('เช็คเวลาเรียน(เพื่อสังคม)'!T31="","",'เช็คเวลาเรียน(เพื่อสังคม)'!T31)</f>
        <v/>
      </c>
      <c r="G31" s="63" t="str">
        <f>IF('เช็คเวลาเรียน(เพื่อสังคม)'!U31="","",'เช็คเวลาเรียน(เพื่อสังคม)'!U31)</f>
        <v/>
      </c>
      <c r="H31" s="63" t="str">
        <f>IF('เช็คเวลาเรียน(เพื่อสังคม)'!V31="","",'เช็คเวลาเรียน(เพื่อสังคม)'!V31)</f>
        <v/>
      </c>
      <c r="I31" s="63" t="str">
        <f>IF('เช็คเวลาเรียน(เพื่อสังคม)'!W31="","",'เช็คเวลาเรียน(เพื่อสังคม)'!W31)</f>
        <v/>
      </c>
      <c r="J31" s="63" t="str">
        <f>IF('เช็คเวลาเรียน(เพื่อสังคม)'!X31="","",'เช็คเวลาเรียน(เพื่อสังคม)'!X31)</f>
        <v/>
      </c>
      <c r="K31" s="63" t="str">
        <f>IF('เช็คเวลาเรียน(เพื่อสังคม)'!Y31="","",'เช็คเวลาเรียน(เพื่อสังคม)'!Y31)</f>
        <v/>
      </c>
      <c r="L31" s="63" t="str">
        <f>IF('เช็คเวลาเรียน(เพื่อสังคม)'!Z31="","",'เช็คเวลาเรียน(เพื่อสังคม)'!Z31)</f>
        <v/>
      </c>
      <c r="M31" s="63" t="str">
        <f>IF('เช็คเวลาเรียน(เพื่อสังคม)'!AA31="","",'เช็คเวลาเรียน(เพื่อสังคม)'!AA31)</f>
        <v/>
      </c>
      <c r="N31" s="63" t="str">
        <f>IF('เช็คเวลาเรียน(เพื่อสังคม)'!AB31="","",'เช็คเวลาเรียน(เพื่อสังคม)'!AB31)</f>
        <v/>
      </c>
      <c r="O31" s="63" t="str">
        <f>IF('เช็คเวลาเรียน(เพื่อสังคม)'!AC31="","",'เช็คเวลาเรียน(เพื่อสังคม)'!AC31)</f>
        <v/>
      </c>
      <c r="P31" s="63" t="str">
        <f>IF('เช็คเวลาเรียน(เพื่อสังคม)'!AD31="","",'เช็คเวลาเรียน(เพื่อสังคม)'!AD31)</f>
        <v/>
      </c>
    </row>
    <row r="32" spans="1:16" ht="21.6" customHeight="1" x14ac:dyDescent="0.25">
      <c r="A32" s="66">
        <v>28</v>
      </c>
      <c r="B32" s="62"/>
      <c r="C32" s="63" t="str">
        <f>IF('เช็คเวลาเรียน(เพื่อสังคม)'!Q32="","",'เช็คเวลาเรียน(เพื่อสังคม)'!Q32)</f>
        <v/>
      </c>
      <c r="D32" s="63" t="str">
        <f>IF('เช็คเวลาเรียน(เพื่อสังคม)'!R32="","",'เช็คเวลาเรียน(เพื่อสังคม)'!R32)</f>
        <v/>
      </c>
      <c r="E32" s="63" t="str">
        <f>IF('เช็คเวลาเรียน(เพื่อสังคม)'!S32="","",'เช็คเวลาเรียน(เพื่อสังคม)'!S32)</f>
        <v/>
      </c>
      <c r="F32" s="63" t="str">
        <f>IF('เช็คเวลาเรียน(เพื่อสังคม)'!T32="","",'เช็คเวลาเรียน(เพื่อสังคม)'!T32)</f>
        <v/>
      </c>
      <c r="G32" s="63" t="str">
        <f>IF('เช็คเวลาเรียน(เพื่อสังคม)'!U32="","",'เช็คเวลาเรียน(เพื่อสังคม)'!U32)</f>
        <v/>
      </c>
      <c r="H32" s="63" t="str">
        <f>IF('เช็คเวลาเรียน(เพื่อสังคม)'!V32="","",'เช็คเวลาเรียน(เพื่อสังคม)'!V32)</f>
        <v/>
      </c>
      <c r="I32" s="63" t="str">
        <f>IF('เช็คเวลาเรียน(เพื่อสังคม)'!W32="","",'เช็คเวลาเรียน(เพื่อสังคม)'!W32)</f>
        <v/>
      </c>
      <c r="J32" s="63" t="str">
        <f>IF('เช็คเวลาเรียน(เพื่อสังคม)'!X32="","",'เช็คเวลาเรียน(เพื่อสังคม)'!X32)</f>
        <v/>
      </c>
      <c r="K32" s="63" t="str">
        <f>IF('เช็คเวลาเรียน(เพื่อสังคม)'!Y32="","",'เช็คเวลาเรียน(เพื่อสังคม)'!Y32)</f>
        <v/>
      </c>
      <c r="L32" s="63" t="str">
        <f>IF('เช็คเวลาเรียน(เพื่อสังคม)'!Z32="","",'เช็คเวลาเรียน(เพื่อสังคม)'!Z32)</f>
        <v/>
      </c>
      <c r="M32" s="63" t="str">
        <f>IF('เช็คเวลาเรียน(เพื่อสังคม)'!AA32="","",'เช็คเวลาเรียน(เพื่อสังคม)'!AA32)</f>
        <v/>
      </c>
      <c r="N32" s="63" t="str">
        <f>IF('เช็คเวลาเรียน(เพื่อสังคม)'!AB32="","",'เช็คเวลาเรียน(เพื่อสังคม)'!AB32)</f>
        <v/>
      </c>
      <c r="O32" s="63" t="str">
        <f>IF('เช็คเวลาเรียน(เพื่อสังคม)'!AC32="","",'เช็คเวลาเรียน(เพื่อสังคม)'!AC32)</f>
        <v/>
      </c>
      <c r="P32" s="63" t="str">
        <f>IF('เช็คเวลาเรียน(เพื่อสังคม)'!AD32="","",'เช็คเวลาเรียน(เพื่อสังคม)'!AD32)</f>
        <v/>
      </c>
    </row>
    <row r="33" spans="1:16" ht="21.6" customHeight="1" x14ac:dyDescent="0.25">
      <c r="A33" s="66">
        <v>29</v>
      </c>
      <c r="B33" s="62"/>
      <c r="C33" s="63" t="str">
        <f>IF('เช็คเวลาเรียน(เพื่อสังคม)'!Q33="","",'เช็คเวลาเรียน(เพื่อสังคม)'!Q33)</f>
        <v/>
      </c>
      <c r="D33" s="63" t="str">
        <f>IF('เช็คเวลาเรียน(เพื่อสังคม)'!R33="","",'เช็คเวลาเรียน(เพื่อสังคม)'!R33)</f>
        <v/>
      </c>
      <c r="E33" s="63" t="str">
        <f>IF('เช็คเวลาเรียน(เพื่อสังคม)'!S33="","",'เช็คเวลาเรียน(เพื่อสังคม)'!S33)</f>
        <v/>
      </c>
      <c r="F33" s="63" t="str">
        <f>IF('เช็คเวลาเรียน(เพื่อสังคม)'!T33="","",'เช็คเวลาเรียน(เพื่อสังคม)'!T33)</f>
        <v/>
      </c>
      <c r="G33" s="63" t="str">
        <f>IF('เช็คเวลาเรียน(เพื่อสังคม)'!U33="","",'เช็คเวลาเรียน(เพื่อสังคม)'!U33)</f>
        <v/>
      </c>
      <c r="H33" s="63" t="str">
        <f>IF('เช็คเวลาเรียน(เพื่อสังคม)'!V33="","",'เช็คเวลาเรียน(เพื่อสังคม)'!V33)</f>
        <v/>
      </c>
      <c r="I33" s="63" t="str">
        <f>IF('เช็คเวลาเรียน(เพื่อสังคม)'!W33="","",'เช็คเวลาเรียน(เพื่อสังคม)'!W33)</f>
        <v/>
      </c>
      <c r="J33" s="63" t="str">
        <f>IF('เช็คเวลาเรียน(เพื่อสังคม)'!X33="","",'เช็คเวลาเรียน(เพื่อสังคม)'!X33)</f>
        <v/>
      </c>
      <c r="K33" s="63" t="str">
        <f>IF('เช็คเวลาเรียน(เพื่อสังคม)'!Y33="","",'เช็คเวลาเรียน(เพื่อสังคม)'!Y33)</f>
        <v/>
      </c>
      <c r="L33" s="63" t="str">
        <f>IF('เช็คเวลาเรียน(เพื่อสังคม)'!Z33="","",'เช็คเวลาเรียน(เพื่อสังคม)'!Z33)</f>
        <v/>
      </c>
      <c r="M33" s="63" t="str">
        <f>IF('เช็คเวลาเรียน(เพื่อสังคม)'!AA33="","",'เช็คเวลาเรียน(เพื่อสังคม)'!AA33)</f>
        <v/>
      </c>
      <c r="N33" s="63" t="str">
        <f>IF('เช็คเวลาเรียน(เพื่อสังคม)'!AB33="","",'เช็คเวลาเรียน(เพื่อสังคม)'!AB33)</f>
        <v/>
      </c>
      <c r="O33" s="63" t="str">
        <f>IF('เช็คเวลาเรียน(เพื่อสังคม)'!AC33="","",'เช็คเวลาเรียน(เพื่อสังคม)'!AC33)</f>
        <v/>
      </c>
      <c r="P33" s="63" t="str">
        <f>IF('เช็คเวลาเรียน(เพื่อสังคม)'!AD33="","",'เช็คเวลาเรียน(เพื่อสังคม)'!AD33)</f>
        <v/>
      </c>
    </row>
    <row r="34" spans="1:16" ht="21.6" customHeight="1" x14ac:dyDescent="0.25">
      <c r="A34" s="66">
        <v>30</v>
      </c>
      <c r="B34" s="62"/>
      <c r="C34" s="63" t="str">
        <f>IF('เช็คเวลาเรียน(เพื่อสังคม)'!Q34="","",'เช็คเวลาเรียน(เพื่อสังคม)'!Q34)</f>
        <v/>
      </c>
      <c r="D34" s="63" t="str">
        <f>IF('เช็คเวลาเรียน(เพื่อสังคม)'!R34="","",'เช็คเวลาเรียน(เพื่อสังคม)'!R34)</f>
        <v/>
      </c>
      <c r="E34" s="63" t="str">
        <f>IF('เช็คเวลาเรียน(เพื่อสังคม)'!S34="","",'เช็คเวลาเรียน(เพื่อสังคม)'!S34)</f>
        <v/>
      </c>
      <c r="F34" s="63" t="str">
        <f>IF('เช็คเวลาเรียน(เพื่อสังคม)'!T34="","",'เช็คเวลาเรียน(เพื่อสังคม)'!T34)</f>
        <v/>
      </c>
      <c r="G34" s="63" t="str">
        <f>IF('เช็คเวลาเรียน(เพื่อสังคม)'!U34="","",'เช็คเวลาเรียน(เพื่อสังคม)'!U34)</f>
        <v/>
      </c>
      <c r="H34" s="63" t="str">
        <f>IF('เช็คเวลาเรียน(เพื่อสังคม)'!V34="","",'เช็คเวลาเรียน(เพื่อสังคม)'!V34)</f>
        <v/>
      </c>
      <c r="I34" s="63" t="str">
        <f>IF('เช็คเวลาเรียน(เพื่อสังคม)'!W34="","",'เช็คเวลาเรียน(เพื่อสังคม)'!W34)</f>
        <v/>
      </c>
      <c r="J34" s="63" t="str">
        <f>IF('เช็คเวลาเรียน(เพื่อสังคม)'!X34="","",'เช็คเวลาเรียน(เพื่อสังคม)'!X34)</f>
        <v/>
      </c>
      <c r="K34" s="63" t="str">
        <f>IF('เช็คเวลาเรียน(เพื่อสังคม)'!Y34="","",'เช็คเวลาเรียน(เพื่อสังคม)'!Y34)</f>
        <v/>
      </c>
      <c r="L34" s="63" t="str">
        <f>IF('เช็คเวลาเรียน(เพื่อสังคม)'!Z34="","",'เช็คเวลาเรียน(เพื่อสังคม)'!Z34)</f>
        <v/>
      </c>
      <c r="M34" s="63" t="str">
        <f>IF('เช็คเวลาเรียน(เพื่อสังคม)'!AA34="","",'เช็คเวลาเรียน(เพื่อสังคม)'!AA34)</f>
        <v/>
      </c>
      <c r="N34" s="63" t="str">
        <f>IF('เช็คเวลาเรียน(เพื่อสังคม)'!AB34="","",'เช็คเวลาเรียน(เพื่อสังคม)'!AB34)</f>
        <v/>
      </c>
      <c r="O34" s="63" t="str">
        <f>IF('เช็คเวลาเรียน(เพื่อสังคม)'!AC34="","",'เช็คเวลาเรียน(เพื่อสังคม)'!AC34)</f>
        <v/>
      </c>
      <c r="P34" s="63" t="str">
        <f>IF('เช็คเวลาเรียน(เพื่อสังคม)'!AD34="","",'เช็คเวลาเรียน(เพื่อสังคม)'!AD34)</f>
        <v/>
      </c>
    </row>
    <row r="35" spans="1:16" ht="21.6" customHeight="1" x14ac:dyDescent="0.25">
      <c r="A35" s="66">
        <v>31</v>
      </c>
      <c r="B35" s="62"/>
      <c r="C35" s="63" t="str">
        <f>IF('เช็คเวลาเรียน(เพื่อสังคม)'!Q35="","",'เช็คเวลาเรียน(เพื่อสังคม)'!Q35)</f>
        <v/>
      </c>
      <c r="D35" s="63" t="str">
        <f>IF('เช็คเวลาเรียน(เพื่อสังคม)'!R35="","",'เช็คเวลาเรียน(เพื่อสังคม)'!R35)</f>
        <v/>
      </c>
      <c r="E35" s="63" t="str">
        <f>IF('เช็คเวลาเรียน(เพื่อสังคม)'!S35="","",'เช็คเวลาเรียน(เพื่อสังคม)'!S35)</f>
        <v/>
      </c>
      <c r="F35" s="63" t="str">
        <f>IF('เช็คเวลาเรียน(เพื่อสังคม)'!T35="","",'เช็คเวลาเรียน(เพื่อสังคม)'!T35)</f>
        <v/>
      </c>
      <c r="G35" s="63" t="str">
        <f>IF('เช็คเวลาเรียน(เพื่อสังคม)'!U35="","",'เช็คเวลาเรียน(เพื่อสังคม)'!U35)</f>
        <v/>
      </c>
      <c r="H35" s="63" t="str">
        <f>IF('เช็คเวลาเรียน(เพื่อสังคม)'!V35="","",'เช็คเวลาเรียน(เพื่อสังคม)'!V35)</f>
        <v/>
      </c>
      <c r="I35" s="63" t="str">
        <f>IF('เช็คเวลาเรียน(เพื่อสังคม)'!W35="","",'เช็คเวลาเรียน(เพื่อสังคม)'!W35)</f>
        <v/>
      </c>
      <c r="J35" s="63" t="str">
        <f>IF('เช็คเวลาเรียน(เพื่อสังคม)'!X35="","",'เช็คเวลาเรียน(เพื่อสังคม)'!X35)</f>
        <v/>
      </c>
      <c r="K35" s="63" t="str">
        <f>IF('เช็คเวลาเรียน(เพื่อสังคม)'!Y35="","",'เช็คเวลาเรียน(เพื่อสังคม)'!Y35)</f>
        <v/>
      </c>
      <c r="L35" s="63" t="str">
        <f>IF('เช็คเวลาเรียน(เพื่อสังคม)'!Z35="","",'เช็คเวลาเรียน(เพื่อสังคม)'!Z35)</f>
        <v/>
      </c>
      <c r="M35" s="63" t="str">
        <f>IF('เช็คเวลาเรียน(เพื่อสังคม)'!AA35="","",'เช็คเวลาเรียน(เพื่อสังคม)'!AA35)</f>
        <v/>
      </c>
      <c r="N35" s="63" t="str">
        <f>IF('เช็คเวลาเรียน(เพื่อสังคม)'!AB35="","",'เช็คเวลาเรียน(เพื่อสังคม)'!AB35)</f>
        <v/>
      </c>
      <c r="O35" s="63" t="str">
        <f>IF('เช็คเวลาเรียน(เพื่อสังคม)'!AC35="","",'เช็คเวลาเรียน(เพื่อสังคม)'!AC35)</f>
        <v/>
      </c>
      <c r="P35" s="63" t="str">
        <f>IF('เช็คเวลาเรียน(เพื่อสังคม)'!AD35="","",'เช็คเวลาเรียน(เพื่อสังคม)'!AD35)</f>
        <v/>
      </c>
    </row>
    <row r="36" spans="1:16" ht="21.6" customHeight="1" x14ac:dyDescent="0.25">
      <c r="A36" s="66">
        <v>32</v>
      </c>
      <c r="B36" s="62"/>
      <c r="C36" s="63" t="str">
        <f>IF('เช็คเวลาเรียน(เพื่อสังคม)'!Q36="","",'เช็คเวลาเรียน(เพื่อสังคม)'!Q36)</f>
        <v/>
      </c>
      <c r="D36" s="63" t="str">
        <f>IF('เช็คเวลาเรียน(เพื่อสังคม)'!R36="","",'เช็คเวลาเรียน(เพื่อสังคม)'!R36)</f>
        <v/>
      </c>
      <c r="E36" s="63" t="str">
        <f>IF('เช็คเวลาเรียน(เพื่อสังคม)'!S36="","",'เช็คเวลาเรียน(เพื่อสังคม)'!S36)</f>
        <v/>
      </c>
      <c r="F36" s="63" t="str">
        <f>IF('เช็คเวลาเรียน(เพื่อสังคม)'!T36="","",'เช็คเวลาเรียน(เพื่อสังคม)'!T36)</f>
        <v/>
      </c>
      <c r="G36" s="63" t="str">
        <f>IF('เช็คเวลาเรียน(เพื่อสังคม)'!U36="","",'เช็คเวลาเรียน(เพื่อสังคม)'!U36)</f>
        <v/>
      </c>
      <c r="H36" s="63" t="str">
        <f>IF('เช็คเวลาเรียน(เพื่อสังคม)'!V36="","",'เช็คเวลาเรียน(เพื่อสังคม)'!V36)</f>
        <v/>
      </c>
      <c r="I36" s="63" t="str">
        <f>IF('เช็คเวลาเรียน(เพื่อสังคม)'!W36="","",'เช็คเวลาเรียน(เพื่อสังคม)'!W36)</f>
        <v/>
      </c>
      <c r="J36" s="63" t="str">
        <f>IF('เช็คเวลาเรียน(เพื่อสังคม)'!X36="","",'เช็คเวลาเรียน(เพื่อสังคม)'!X36)</f>
        <v/>
      </c>
      <c r="K36" s="63" t="str">
        <f>IF('เช็คเวลาเรียน(เพื่อสังคม)'!Y36="","",'เช็คเวลาเรียน(เพื่อสังคม)'!Y36)</f>
        <v/>
      </c>
      <c r="L36" s="63" t="str">
        <f>IF('เช็คเวลาเรียน(เพื่อสังคม)'!Z36="","",'เช็คเวลาเรียน(เพื่อสังคม)'!Z36)</f>
        <v/>
      </c>
      <c r="M36" s="63" t="str">
        <f>IF('เช็คเวลาเรียน(เพื่อสังคม)'!AA36="","",'เช็คเวลาเรียน(เพื่อสังคม)'!AA36)</f>
        <v/>
      </c>
      <c r="N36" s="63" t="str">
        <f>IF('เช็คเวลาเรียน(เพื่อสังคม)'!AB36="","",'เช็คเวลาเรียน(เพื่อสังคม)'!AB36)</f>
        <v/>
      </c>
      <c r="O36" s="63" t="str">
        <f>IF('เช็คเวลาเรียน(เพื่อสังคม)'!AC36="","",'เช็คเวลาเรียน(เพื่อสังคม)'!AC36)</f>
        <v/>
      </c>
      <c r="P36" s="63" t="str">
        <f>IF('เช็คเวลาเรียน(เพื่อสังคม)'!AD36="","",'เช็คเวลาเรียน(เพื่อสังคม)'!AD36)</f>
        <v/>
      </c>
    </row>
    <row r="37" spans="1:16" ht="21.6" customHeight="1" x14ac:dyDescent="0.25">
      <c r="A37" s="66">
        <v>33</v>
      </c>
      <c r="B37" s="62"/>
      <c r="C37" s="63" t="str">
        <f>IF('เช็คเวลาเรียน(เพื่อสังคม)'!Q37="","",'เช็คเวลาเรียน(เพื่อสังคม)'!Q37)</f>
        <v/>
      </c>
      <c r="D37" s="63" t="str">
        <f>IF('เช็คเวลาเรียน(เพื่อสังคม)'!R37="","",'เช็คเวลาเรียน(เพื่อสังคม)'!R37)</f>
        <v/>
      </c>
      <c r="E37" s="63" t="str">
        <f>IF('เช็คเวลาเรียน(เพื่อสังคม)'!S37="","",'เช็คเวลาเรียน(เพื่อสังคม)'!S37)</f>
        <v/>
      </c>
      <c r="F37" s="63" t="str">
        <f>IF('เช็คเวลาเรียน(เพื่อสังคม)'!T37="","",'เช็คเวลาเรียน(เพื่อสังคม)'!T37)</f>
        <v/>
      </c>
      <c r="G37" s="63" t="str">
        <f>IF('เช็คเวลาเรียน(เพื่อสังคม)'!U37="","",'เช็คเวลาเรียน(เพื่อสังคม)'!U37)</f>
        <v/>
      </c>
      <c r="H37" s="63" t="str">
        <f>IF('เช็คเวลาเรียน(เพื่อสังคม)'!V37="","",'เช็คเวลาเรียน(เพื่อสังคม)'!V37)</f>
        <v/>
      </c>
      <c r="I37" s="63" t="str">
        <f>IF('เช็คเวลาเรียน(เพื่อสังคม)'!W37="","",'เช็คเวลาเรียน(เพื่อสังคม)'!W37)</f>
        <v/>
      </c>
      <c r="J37" s="63" t="str">
        <f>IF('เช็คเวลาเรียน(เพื่อสังคม)'!X37="","",'เช็คเวลาเรียน(เพื่อสังคม)'!X37)</f>
        <v/>
      </c>
      <c r="K37" s="63" t="str">
        <f>IF('เช็คเวลาเรียน(เพื่อสังคม)'!Y37="","",'เช็คเวลาเรียน(เพื่อสังคม)'!Y37)</f>
        <v/>
      </c>
      <c r="L37" s="63" t="str">
        <f>IF('เช็คเวลาเรียน(เพื่อสังคม)'!Z37="","",'เช็คเวลาเรียน(เพื่อสังคม)'!Z37)</f>
        <v/>
      </c>
      <c r="M37" s="63" t="str">
        <f>IF('เช็คเวลาเรียน(เพื่อสังคม)'!AA37="","",'เช็คเวลาเรียน(เพื่อสังคม)'!AA37)</f>
        <v/>
      </c>
      <c r="N37" s="63" t="str">
        <f>IF('เช็คเวลาเรียน(เพื่อสังคม)'!AB37="","",'เช็คเวลาเรียน(เพื่อสังคม)'!AB37)</f>
        <v/>
      </c>
      <c r="O37" s="63" t="str">
        <f>IF('เช็คเวลาเรียน(เพื่อสังคม)'!AC37="","",'เช็คเวลาเรียน(เพื่อสังคม)'!AC37)</f>
        <v/>
      </c>
      <c r="P37" s="63" t="str">
        <f>IF('เช็คเวลาเรียน(เพื่อสังคม)'!AD37="","",'เช็คเวลาเรียน(เพื่อสังคม)'!AD37)</f>
        <v/>
      </c>
    </row>
    <row r="38" spans="1:16" ht="21.6" customHeight="1" x14ac:dyDescent="0.25">
      <c r="A38" s="66">
        <v>34</v>
      </c>
      <c r="B38" s="62"/>
      <c r="C38" s="63" t="str">
        <f>IF('เช็คเวลาเรียน(เพื่อสังคม)'!Q38="","",'เช็คเวลาเรียน(เพื่อสังคม)'!Q38)</f>
        <v/>
      </c>
      <c r="D38" s="63" t="str">
        <f>IF('เช็คเวลาเรียน(เพื่อสังคม)'!R38="","",'เช็คเวลาเรียน(เพื่อสังคม)'!R38)</f>
        <v/>
      </c>
      <c r="E38" s="63" t="str">
        <f>IF('เช็คเวลาเรียน(เพื่อสังคม)'!S38="","",'เช็คเวลาเรียน(เพื่อสังคม)'!S38)</f>
        <v/>
      </c>
      <c r="F38" s="63" t="str">
        <f>IF('เช็คเวลาเรียน(เพื่อสังคม)'!T38="","",'เช็คเวลาเรียน(เพื่อสังคม)'!T38)</f>
        <v/>
      </c>
      <c r="G38" s="63" t="str">
        <f>IF('เช็คเวลาเรียน(เพื่อสังคม)'!U38="","",'เช็คเวลาเรียน(เพื่อสังคม)'!U38)</f>
        <v/>
      </c>
      <c r="H38" s="63" t="str">
        <f>IF('เช็คเวลาเรียน(เพื่อสังคม)'!V38="","",'เช็คเวลาเรียน(เพื่อสังคม)'!V38)</f>
        <v/>
      </c>
      <c r="I38" s="63" t="str">
        <f>IF('เช็คเวลาเรียน(เพื่อสังคม)'!W38="","",'เช็คเวลาเรียน(เพื่อสังคม)'!W38)</f>
        <v/>
      </c>
      <c r="J38" s="63" t="str">
        <f>IF('เช็คเวลาเรียน(เพื่อสังคม)'!X38="","",'เช็คเวลาเรียน(เพื่อสังคม)'!X38)</f>
        <v/>
      </c>
      <c r="K38" s="63" t="str">
        <f>IF('เช็คเวลาเรียน(เพื่อสังคม)'!Y38="","",'เช็คเวลาเรียน(เพื่อสังคม)'!Y38)</f>
        <v/>
      </c>
      <c r="L38" s="63" t="str">
        <f>IF('เช็คเวลาเรียน(เพื่อสังคม)'!Z38="","",'เช็คเวลาเรียน(เพื่อสังคม)'!Z38)</f>
        <v/>
      </c>
      <c r="M38" s="63" t="str">
        <f>IF('เช็คเวลาเรียน(เพื่อสังคม)'!AA38="","",'เช็คเวลาเรียน(เพื่อสังคม)'!AA38)</f>
        <v/>
      </c>
      <c r="N38" s="63" t="str">
        <f>IF('เช็คเวลาเรียน(เพื่อสังคม)'!AB38="","",'เช็คเวลาเรียน(เพื่อสังคม)'!AB38)</f>
        <v/>
      </c>
      <c r="O38" s="63" t="str">
        <f>IF('เช็คเวลาเรียน(เพื่อสังคม)'!AC38="","",'เช็คเวลาเรียน(เพื่อสังคม)'!AC38)</f>
        <v/>
      </c>
      <c r="P38" s="63" t="str">
        <f>IF('เช็คเวลาเรียน(เพื่อสังคม)'!AD38="","",'เช็คเวลาเรียน(เพื่อสังคม)'!AD38)</f>
        <v/>
      </c>
    </row>
    <row r="39" spans="1:16" ht="21.6" customHeight="1" x14ac:dyDescent="0.25">
      <c r="A39" s="66">
        <v>35</v>
      </c>
      <c r="B39" s="62"/>
      <c r="C39" s="63" t="str">
        <f>IF('เช็คเวลาเรียน(เพื่อสังคม)'!Q39="","",'เช็คเวลาเรียน(เพื่อสังคม)'!Q39)</f>
        <v/>
      </c>
      <c r="D39" s="63" t="str">
        <f>IF('เช็คเวลาเรียน(เพื่อสังคม)'!R39="","",'เช็คเวลาเรียน(เพื่อสังคม)'!R39)</f>
        <v/>
      </c>
      <c r="E39" s="63" t="str">
        <f>IF('เช็คเวลาเรียน(เพื่อสังคม)'!S39="","",'เช็คเวลาเรียน(เพื่อสังคม)'!S39)</f>
        <v/>
      </c>
      <c r="F39" s="63" t="str">
        <f>IF('เช็คเวลาเรียน(เพื่อสังคม)'!T39="","",'เช็คเวลาเรียน(เพื่อสังคม)'!T39)</f>
        <v/>
      </c>
      <c r="G39" s="63" t="str">
        <f>IF('เช็คเวลาเรียน(เพื่อสังคม)'!U39="","",'เช็คเวลาเรียน(เพื่อสังคม)'!U39)</f>
        <v/>
      </c>
      <c r="H39" s="63" t="str">
        <f>IF('เช็คเวลาเรียน(เพื่อสังคม)'!V39="","",'เช็คเวลาเรียน(เพื่อสังคม)'!V39)</f>
        <v/>
      </c>
      <c r="I39" s="63" t="str">
        <f>IF('เช็คเวลาเรียน(เพื่อสังคม)'!W39="","",'เช็คเวลาเรียน(เพื่อสังคม)'!W39)</f>
        <v/>
      </c>
      <c r="J39" s="63" t="str">
        <f>IF('เช็คเวลาเรียน(เพื่อสังคม)'!X39="","",'เช็คเวลาเรียน(เพื่อสังคม)'!X39)</f>
        <v/>
      </c>
      <c r="K39" s="63" t="str">
        <f>IF('เช็คเวลาเรียน(เพื่อสังคม)'!Y39="","",'เช็คเวลาเรียน(เพื่อสังคม)'!Y39)</f>
        <v/>
      </c>
      <c r="L39" s="63" t="str">
        <f>IF('เช็คเวลาเรียน(เพื่อสังคม)'!Z39="","",'เช็คเวลาเรียน(เพื่อสังคม)'!Z39)</f>
        <v/>
      </c>
      <c r="M39" s="63" t="str">
        <f>IF('เช็คเวลาเรียน(เพื่อสังคม)'!AA39="","",'เช็คเวลาเรียน(เพื่อสังคม)'!AA39)</f>
        <v/>
      </c>
      <c r="N39" s="63" t="str">
        <f>IF('เช็คเวลาเรียน(เพื่อสังคม)'!AB39="","",'เช็คเวลาเรียน(เพื่อสังคม)'!AB39)</f>
        <v/>
      </c>
      <c r="O39" s="63" t="str">
        <f>IF('เช็คเวลาเรียน(เพื่อสังคม)'!AC39="","",'เช็คเวลาเรียน(เพื่อสังคม)'!AC39)</f>
        <v/>
      </c>
      <c r="P39" s="63" t="str">
        <f>IF('เช็คเวลาเรียน(เพื่อสังคม)'!AD39="","",'เช็คเวลาเรียน(เพื่อสังคม)'!AD39)</f>
        <v/>
      </c>
    </row>
    <row r="40" spans="1:16" ht="21.6" customHeight="1" x14ac:dyDescent="0.25">
      <c r="A40" s="66">
        <v>36</v>
      </c>
      <c r="B40" s="62"/>
      <c r="C40" s="63" t="str">
        <f>IF('เช็คเวลาเรียน(เพื่อสังคม)'!Q40="","",'เช็คเวลาเรียน(เพื่อสังคม)'!Q40)</f>
        <v/>
      </c>
      <c r="D40" s="63" t="str">
        <f>IF('เช็คเวลาเรียน(เพื่อสังคม)'!R40="","",'เช็คเวลาเรียน(เพื่อสังคม)'!R40)</f>
        <v/>
      </c>
      <c r="E40" s="63" t="str">
        <f>IF('เช็คเวลาเรียน(เพื่อสังคม)'!S40="","",'เช็คเวลาเรียน(เพื่อสังคม)'!S40)</f>
        <v/>
      </c>
      <c r="F40" s="63" t="str">
        <f>IF('เช็คเวลาเรียน(เพื่อสังคม)'!T40="","",'เช็คเวลาเรียน(เพื่อสังคม)'!T40)</f>
        <v/>
      </c>
      <c r="G40" s="63" t="str">
        <f>IF('เช็คเวลาเรียน(เพื่อสังคม)'!U40="","",'เช็คเวลาเรียน(เพื่อสังคม)'!U40)</f>
        <v/>
      </c>
      <c r="H40" s="63" t="str">
        <f>IF('เช็คเวลาเรียน(เพื่อสังคม)'!V40="","",'เช็คเวลาเรียน(เพื่อสังคม)'!V40)</f>
        <v/>
      </c>
      <c r="I40" s="63" t="str">
        <f>IF('เช็คเวลาเรียน(เพื่อสังคม)'!W40="","",'เช็คเวลาเรียน(เพื่อสังคม)'!W40)</f>
        <v/>
      </c>
      <c r="J40" s="63" t="str">
        <f>IF('เช็คเวลาเรียน(เพื่อสังคม)'!X40="","",'เช็คเวลาเรียน(เพื่อสังคม)'!X40)</f>
        <v/>
      </c>
      <c r="K40" s="63" t="str">
        <f>IF('เช็คเวลาเรียน(เพื่อสังคม)'!Y40="","",'เช็คเวลาเรียน(เพื่อสังคม)'!Y40)</f>
        <v/>
      </c>
      <c r="L40" s="63" t="str">
        <f>IF('เช็คเวลาเรียน(เพื่อสังคม)'!Z40="","",'เช็คเวลาเรียน(เพื่อสังคม)'!Z40)</f>
        <v/>
      </c>
      <c r="M40" s="63" t="str">
        <f>IF('เช็คเวลาเรียน(เพื่อสังคม)'!AA40="","",'เช็คเวลาเรียน(เพื่อสังคม)'!AA40)</f>
        <v/>
      </c>
      <c r="N40" s="63" t="str">
        <f>IF('เช็คเวลาเรียน(เพื่อสังคม)'!AB40="","",'เช็คเวลาเรียน(เพื่อสังคม)'!AB40)</f>
        <v/>
      </c>
      <c r="O40" s="63" t="str">
        <f>IF('เช็คเวลาเรียน(เพื่อสังคม)'!AC40="","",'เช็คเวลาเรียน(เพื่อสังคม)'!AC40)</f>
        <v/>
      </c>
      <c r="P40" s="63" t="str">
        <f>IF('เช็คเวลาเรียน(เพื่อสังคม)'!AD40="","",'เช็คเวลาเรียน(เพื่อสังคม)'!AD40)</f>
        <v/>
      </c>
    </row>
    <row r="41" spans="1:16" ht="21.6" customHeight="1" x14ac:dyDescent="0.25">
      <c r="A41" s="66">
        <v>37</v>
      </c>
      <c r="B41" s="62"/>
      <c r="C41" s="63" t="str">
        <f>IF('เช็คเวลาเรียน(เพื่อสังคม)'!Q41="","",'เช็คเวลาเรียน(เพื่อสังคม)'!Q41)</f>
        <v/>
      </c>
      <c r="D41" s="63" t="str">
        <f>IF('เช็คเวลาเรียน(เพื่อสังคม)'!R41="","",'เช็คเวลาเรียน(เพื่อสังคม)'!R41)</f>
        <v/>
      </c>
      <c r="E41" s="63" t="str">
        <f>IF('เช็คเวลาเรียน(เพื่อสังคม)'!S41="","",'เช็คเวลาเรียน(เพื่อสังคม)'!S41)</f>
        <v/>
      </c>
      <c r="F41" s="63" t="str">
        <f>IF('เช็คเวลาเรียน(เพื่อสังคม)'!T41="","",'เช็คเวลาเรียน(เพื่อสังคม)'!T41)</f>
        <v/>
      </c>
      <c r="G41" s="63" t="str">
        <f>IF('เช็คเวลาเรียน(เพื่อสังคม)'!U41="","",'เช็คเวลาเรียน(เพื่อสังคม)'!U41)</f>
        <v/>
      </c>
      <c r="H41" s="63" t="str">
        <f>IF('เช็คเวลาเรียน(เพื่อสังคม)'!V41="","",'เช็คเวลาเรียน(เพื่อสังคม)'!V41)</f>
        <v/>
      </c>
      <c r="I41" s="63" t="str">
        <f>IF('เช็คเวลาเรียน(เพื่อสังคม)'!W41="","",'เช็คเวลาเรียน(เพื่อสังคม)'!W41)</f>
        <v/>
      </c>
      <c r="J41" s="63" t="str">
        <f>IF('เช็คเวลาเรียน(เพื่อสังคม)'!X41="","",'เช็คเวลาเรียน(เพื่อสังคม)'!X41)</f>
        <v/>
      </c>
      <c r="K41" s="63" t="str">
        <f>IF('เช็คเวลาเรียน(เพื่อสังคม)'!Y41="","",'เช็คเวลาเรียน(เพื่อสังคม)'!Y41)</f>
        <v/>
      </c>
      <c r="L41" s="63" t="str">
        <f>IF('เช็คเวลาเรียน(เพื่อสังคม)'!Z41="","",'เช็คเวลาเรียน(เพื่อสังคม)'!Z41)</f>
        <v/>
      </c>
      <c r="M41" s="63" t="str">
        <f>IF('เช็คเวลาเรียน(เพื่อสังคม)'!AA41="","",'เช็คเวลาเรียน(เพื่อสังคม)'!AA41)</f>
        <v/>
      </c>
      <c r="N41" s="63" t="str">
        <f>IF('เช็คเวลาเรียน(เพื่อสังคม)'!AB41="","",'เช็คเวลาเรียน(เพื่อสังคม)'!AB41)</f>
        <v/>
      </c>
      <c r="O41" s="63" t="str">
        <f>IF('เช็คเวลาเรียน(เพื่อสังคม)'!AC41="","",'เช็คเวลาเรียน(เพื่อสังคม)'!AC41)</f>
        <v/>
      </c>
      <c r="P41" s="63" t="str">
        <f>IF('เช็คเวลาเรียน(เพื่อสังคม)'!AD41="","",'เช็คเวลาเรียน(เพื่อสังคม)'!AD41)</f>
        <v/>
      </c>
    </row>
    <row r="42" spans="1:16" ht="21.6" customHeight="1" x14ac:dyDescent="0.25">
      <c r="A42" s="66">
        <v>38</v>
      </c>
      <c r="B42" s="62"/>
      <c r="C42" s="63" t="str">
        <f>IF('เช็คเวลาเรียน(เพื่อสังคม)'!Q42="","",'เช็คเวลาเรียน(เพื่อสังคม)'!Q42)</f>
        <v/>
      </c>
      <c r="D42" s="63" t="str">
        <f>IF('เช็คเวลาเรียน(เพื่อสังคม)'!R42="","",'เช็คเวลาเรียน(เพื่อสังคม)'!R42)</f>
        <v/>
      </c>
      <c r="E42" s="63" t="str">
        <f>IF('เช็คเวลาเรียน(เพื่อสังคม)'!S42="","",'เช็คเวลาเรียน(เพื่อสังคม)'!S42)</f>
        <v/>
      </c>
      <c r="F42" s="63" t="str">
        <f>IF('เช็คเวลาเรียน(เพื่อสังคม)'!T42="","",'เช็คเวลาเรียน(เพื่อสังคม)'!T42)</f>
        <v/>
      </c>
      <c r="G42" s="63" t="str">
        <f>IF('เช็คเวลาเรียน(เพื่อสังคม)'!U42="","",'เช็คเวลาเรียน(เพื่อสังคม)'!U42)</f>
        <v/>
      </c>
      <c r="H42" s="63" t="str">
        <f>IF('เช็คเวลาเรียน(เพื่อสังคม)'!V42="","",'เช็คเวลาเรียน(เพื่อสังคม)'!V42)</f>
        <v/>
      </c>
      <c r="I42" s="63" t="str">
        <f>IF('เช็คเวลาเรียน(เพื่อสังคม)'!W42="","",'เช็คเวลาเรียน(เพื่อสังคม)'!W42)</f>
        <v/>
      </c>
      <c r="J42" s="63" t="str">
        <f>IF('เช็คเวลาเรียน(เพื่อสังคม)'!X42="","",'เช็คเวลาเรียน(เพื่อสังคม)'!X42)</f>
        <v/>
      </c>
      <c r="K42" s="63" t="str">
        <f>IF('เช็คเวลาเรียน(เพื่อสังคม)'!Y42="","",'เช็คเวลาเรียน(เพื่อสังคม)'!Y42)</f>
        <v/>
      </c>
      <c r="L42" s="63" t="str">
        <f>IF('เช็คเวลาเรียน(เพื่อสังคม)'!Z42="","",'เช็คเวลาเรียน(เพื่อสังคม)'!Z42)</f>
        <v/>
      </c>
      <c r="M42" s="63" t="str">
        <f>IF('เช็คเวลาเรียน(เพื่อสังคม)'!AA42="","",'เช็คเวลาเรียน(เพื่อสังคม)'!AA42)</f>
        <v/>
      </c>
      <c r="N42" s="63" t="str">
        <f>IF('เช็คเวลาเรียน(เพื่อสังคม)'!AB42="","",'เช็คเวลาเรียน(เพื่อสังคม)'!AB42)</f>
        <v/>
      </c>
      <c r="O42" s="63" t="str">
        <f>IF('เช็คเวลาเรียน(เพื่อสังคม)'!AC42="","",'เช็คเวลาเรียน(เพื่อสังคม)'!AC42)</f>
        <v/>
      </c>
      <c r="P42" s="63" t="str">
        <f>IF('เช็คเวลาเรียน(เพื่อสังคม)'!AD42="","",'เช็คเวลาเรียน(เพื่อสังคม)'!AD42)</f>
        <v/>
      </c>
    </row>
    <row r="43" spans="1:16" ht="21.6" customHeight="1" x14ac:dyDescent="0.25">
      <c r="A43" s="66">
        <v>39</v>
      </c>
      <c r="B43" s="62"/>
      <c r="C43" s="63" t="str">
        <f>IF('เช็คเวลาเรียน(เพื่อสังคม)'!Q43="","",'เช็คเวลาเรียน(เพื่อสังคม)'!Q43)</f>
        <v/>
      </c>
      <c r="D43" s="63" t="str">
        <f>IF('เช็คเวลาเรียน(เพื่อสังคม)'!R43="","",'เช็คเวลาเรียน(เพื่อสังคม)'!R43)</f>
        <v/>
      </c>
      <c r="E43" s="63" t="str">
        <f>IF('เช็คเวลาเรียน(เพื่อสังคม)'!S43="","",'เช็คเวลาเรียน(เพื่อสังคม)'!S43)</f>
        <v/>
      </c>
      <c r="F43" s="63" t="str">
        <f>IF('เช็คเวลาเรียน(เพื่อสังคม)'!T43="","",'เช็คเวลาเรียน(เพื่อสังคม)'!T43)</f>
        <v/>
      </c>
      <c r="G43" s="63" t="str">
        <f>IF('เช็คเวลาเรียน(เพื่อสังคม)'!U43="","",'เช็คเวลาเรียน(เพื่อสังคม)'!U43)</f>
        <v/>
      </c>
      <c r="H43" s="63" t="str">
        <f>IF('เช็คเวลาเรียน(เพื่อสังคม)'!V43="","",'เช็คเวลาเรียน(เพื่อสังคม)'!V43)</f>
        <v/>
      </c>
      <c r="I43" s="63" t="str">
        <f>IF('เช็คเวลาเรียน(เพื่อสังคม)'!W43="","",'เช็คเวลาเรียน(เพื่อสังคม)'!W43)</f>
        <v/>
      </c>
      <c r="J43" s="63" t="str">
        <f>IF('เช็คเวลาเรียน(เพื่อสังคม)'!X43="","",'เช็คเวลาเรียน(เพื่อสังคม)'!X43)</f>
        <v/>
      </c>
      <c r="K43" s="63" t="str">
        <f>IF('เช็คเวลาเรียน(เพื่อสังคม)'!Y43="","",'เช็คเวลาเรียน(เพื่อสังคม)'!Y43)</f>
        <v/>
      </c>
      <c r="L43" s="63" t="str">
        <f>IF('เช็คเวลาเรียน(เพื่อสังคม)'!Z43="","",'เช็คเวลาเรียน(เพื่อสังคม)'!Z43)</f>
        <v/>
      </c>
      <c r="M43" s="63" t="str">
        <f>IF('เช็คเวลาเรียน(เพื่อสังคม)'!AA43="","",'เช็คเวลาเรียน(เพื่อสังคม)'!AA43)</f>
        <v/>
      </c>
      <c r="N43" s="63" t="str">
        <f>IF('เช็คเวลาเรียน(เพื่อสังคม)'!AB43="","",'เช็คเวลาเรียน(เพื่อสังคม)'!AB43)</f>
        <v/>
      </c>
      <c r="O43" s="63" t="str">
        <f>IF('เช็คเวลาเรียน(เพื่อสังคม)'!AC43="","",'เช็คเวลาเรียน(เพื่อสังคม)'!AC43)</f>
        <v/>
      </c>
      <c r="P43" s="63" t="str">
        <f>IF('เช็คเวลาเรียน(เพื่อสังคม)'!AD43="","",'เช็คเวลาเรียน(เพื่อสังคม)'!AD43)</f>
        <v/>
      </c>
    </row>
    <row r="44" spans="1:16" ht="21.6" customHeight="1" x14ac:dyDescent="0.25">
      <c r="A44" s="66">
        <v>40</v>
      </c>
      <c r="B44" s="62"/>
      <c r="C44" s="63" t="str">
        <f>IF('เช็คเวลาเรียน(เพื่อสังคม)'!Q44="","",'เช็คเวลาเรียน(เพื่อสังคม)'!Q44)</f>
        <v/>
      </c>
      <c r="D44" s="63" t="str">
        <f>IF('เช็คเวลาเรียน(เพื่อสังคม)'!R44="","",'เช็คเวลาเรียน(เพื่อสังคม)'!R44)</f>
        <v/>
      </c>
      <c r="E44" s="63" t="str">
        <f>IF('เช็คเวลาเรียน(เพื่อสังคม)'!S44="","",'เช็คเวลาเรียน(เพื่อสังคม)'!S44)</f>
        <v/>
      </c>
      <c r="F44" s="63" t="str">
        <f>IF('เช็คเวลาเรียน(เพื่อสังคม)'!T44="","",'เช็คเวลาเรียน(เพื่อสังคม)'!T44)</f>
        <v/>
      </c>
      <c r="G44" s="63" t="str">
        <f>IF('เช็คเวลาเรียน(เพื่อสังคม)'!U44="","",'เช็คเวลาเรียน(เพื่อสังคม)'!U44)</f>
        <v/>
      </c>
      <c r="H44" s="63" t="str">
        <f>IF('เช็คเวลาเรียน(เพื่อสังคม)'!V44="","",'เช็คเวลาเรียน(เพื่อสังคม)'!V44)</f>
        <v/>
      </c>
      <c r="I44" s="63" t="str">
        <f>IF('เช็คเวลาเรียน(เพื่อสังคม)'!W44="","",'เช็คเวลาเรียน(เพื่อสังคม)'!W44)</f>
        <v/>
      </c>
      <c r="J44" s="63" t="str">
        <f>IF('เช็คเวลาเรียน(เพื่อสังคม)'!X44="","",'เช็คเวลาเรียน(เพื่อสังคม)'!X44)</f>
        <v/>
      </c>
      <c r="K44" s="63" t="str">
        <f>IF('เช็คเวลาเรียน(เพื่อสังคม)'!Y44="","",'เช็คเวลาเรียน(เพื่อสังคม)'!Y44)</f>
        <v/>
      </c>
      <c r="L44" s="63" t="str">
        <f>IF('เช็คเวลาเรียน(เพื่อสังคม)'!Z44="","",'เช็คเวลาเรียน(เพื่อสังคม)'!Z44)</f>
        <v/>
      </c>
      <c r="M44" s="63" t="str">
        <f>IF('เช็คเวลาเรียน(เพื่อสังคม)'!AA44="","",'เช็คเวลาเรียน(เพื่อสังคม)'!AA44)</f>
        <v/>
      </c>
      <c r="N44" s="63" t="str">
        <f>IF('เช็คเวลาเรียน(เพื่อสังคม)'!AB44="","",'เช็คเวลาเรียน(เพื่อสังคม)'!AB44)</f>
        <v/>
      </c>
      <c r="O44" s="63" t="str">
        <f>IF('เช็คเวลาเรียน(เพื่อสังคม)'!AC44="","",'เช็คเวลาเรียน(เพื่อสังคม)'!AC44)</f>
        <v/>
      </c>
      <c r="P44" s="63" t="str">
        <f>IF('เช็คเวลาเรียน(เพื่อสังคม)'!AD44="","",'เช็คเวลาเรียน(เพื่อสังคม)'!AD44)</f>
        <v/>
      </c>
    </row>
    <row r="45" spans="1:16" ht="21.6" customHeight="1" x14ac:dyDescent="0.25">
      <c r="A45" s="66">
        <v>41</v>
      </c>
      <c r="B45" s="62"/>
      <c r="C45" s="63" t="str">
        <f>IF('เช็คเวลาเรียน(เพื่อสังคม)'!Q45="","",'เช็คเวลาเรียน(เพื่อสังคม)'!Q45)</f>
        <v/>
      </c>
      <c r="D45" s="63" t="str">
        <f>IF('เช็คเวลาเรียน(เพื่อสังคม)'!R45="","",'เช็คเวลาเรียน(เพื่อสังคม)'!R45)</f>
        <v/>
      </c>
      <c r="E45" s="63" t="str">
        <f>IF('เช็คเวลาเรียน(เพื่อสังคม)'!S45="","",'เช็คเวลาเรียน(เพื่อสังคม)'!S45)</f>
        <v/>
      </c>
      <c r="F45" s="63" t="str">
        <f>IF('เช็คเวลาเรียน(เพื่อสังคม)'!T45="","",'เช็คเวลาเรียน(เพื่อสังคม)'!T45)</f>
        <v/>
      </c>
      <c r="G45" s="63" t="str">
        <f>IF('เช็คเวลาเรียน(เพื่อสังคม)'!U45="","",'เช็คเวลาเรียน(เพื่อสังคม)'!U45)</f>
        <v/>
      </c>
      <c r="H45" s="63" t="str">
        <f>IF('เช็คเวลาเรียน(เพื่อสังคม)'!V45="","",'เช็คเวลาเรียน(เพื่อสังคม)'!V45)</f>
        <v/>
      </c>
      <c r="I45" s="63" t="str">
        <f>IF('เช็คเวลาเรียน(เพื่อสังคม)'!W45="","",'เช็คเวลาเรียน(เพื่อสังคม)'!W45)</f>
        <v/>
      </c>
      <c r="J45" s="63" t="str">
        <f>IF('เช็คเวลาเรียน(เพื่อสังคม)'!X45="","",'เช็คเวลาเรียน(เพื่อสังคม)'!X45)</f>
        <v/>
      </c>
      <c r="K45" s="63" t="str">
        <f>IF('เช็คเวลาเรียน(เพื่อสังคม)'!Y45="","",'เช็คเวลาเรียน(เพื่อสังคม)'!Y45)</f>
        <v/>
      </c>
      <c r="L45" s="63" t="str">
        <f>IF('เช็คเวลาเรียน(เพื่อสังคม)'!Z45="","",'เช็คเวลาเรียน(เพื่อสังคม)'!Z45)</f>
        <v/>
      </c>
      <c r="M45" s="63" t="str">
        <f>IF('เช็คเวลาเรียน(เพื่อสังคม)'!AA45="","",'เช็คเวลาเรียน(เพื่อสังคม)'!AA45)</f>
        <v/>
      </c>
      <c r="N45" s="63" t="str">
        <f>IF('เช็คเวลาเรียน(เพื่อสังคม)'!AB45="","",'เช็คเวลาเรียน(เพื่อสังคม)'!AB45)</f>
        <v/>
      </c>
      <c r="O45" s="63" t="str">
        <f>IF('เช็คเวลาเรียน(เพื่อสังคม)'!AC45="","",'เช็คเวลาเรียน(เพื่อสังคม)'!AC45)</f>
        <v/>
      </c>
      <c r="P45" s="63" t="str">
        <f>IF('เช็คเวลาเรียน(เพื่อสังคม)'!AD45="","",'เช็คเวลาเรียน(เพื่อสังคม)'!AD45)</f>
        <v/>
      </c>
    </row>
    <row r="46" spans="1:16" ht="21.6" customHeight="1" x14ac:dyDescent="0.25">
      <c r="A46" s="66">
        <v>42</v>
      </c>
      <c r="B46" s="62"/>
      <c r="C46" s="63" t="str">
        <f>IF('เช็คเวลาเรียน(เพื่อสังคม)'!Q46="","",'เช็คเวลาเรียน(เพื่อสังคม)'!Q46)</f>
        <v/>
      </c>
      <c r="D46" s="63" t="str">
        <f>IF('เช็คเวลาเรียน(เพื่อสังคม)'!R46="","",'เช็คเวลาเรียน(เพื่อสังคม)'!R46)</f>
        <v/>
      </c>
      <c r="E46" s="63" t="str">
        <f>IF('เช็คเวลาเรียน(เพื่อสังคม)'!S46="","",'เช็คเวลาเรียน(เพื่อสังคม)'!S46)</f>
        <v/>
      </c>
      <c r="F46" s="63" t="str">
        <f>IF('เช็คเวลาเรียน(เพื่อสังคม)'!T46="","",'เช็คเวลาเรียน(เพื่อสังคม)'!T46)</f>
        <v/>
      </c>
      <c r="G46" s="63" t="str">
        <f>IF('เช็คเวลาเรียน(เพื่อสังคม)'!U46="","",'เช็คเวลาเรียน(เพื่อสังคม)'!U46)</f>
        <v/>
      </c>
      <c r="H46" s="63" t="str">
        <f>IF('เช็คเวลาเรียน(เพื่อสังคม)'!V46="","",'เช็คเวลาเรียน(เพื่อสังคม)'!V46)</f>
        <v/>
      </c>
      <c r="I46" s="63" t="str">
        <f>IF('เช็คเวลาเรียน(เพื่อสังคม)'!W46="","",'เช็คเวลาเรียน(เพื่อสังคม)'!W46)</f>
        <v/>
      </c>
      <c r="J46" s="63" t="str">
        <f>IF('เช็คเวลาเรียน(เพื่อสังคม)'!X46="","",'เช็คเวลาเรียน(เพื่อสังคม)'!X46)</f>
        <v/>
      </c>
      <c r="K46" s="63" t="str">
        <f>IF('เช็คเวลาเรียน(เพื่อสังคม)'!Y46="","",'เช็คเวลาเรียน(เพื่อสังคม)'!Y46)</f>
        <v/>
      </c>
      <c r="L46" s="63" t="str">
        <f>IF('เช็คเวลาเรียน(เพื่อสังคม)'!Z46="","",'เช็คเวลาเรียน(เพื่อสังคม)'!Z46)</f>
        <v/>
      </c>
      <c r="M46" s="63" t="str">
        <f>IF('เช็คเวลาเรียน(เพื่อสังคม)'!AA46="","",'เช็คเวลาเรียน(เพื่อสังคม)'!AA46)</f>
        <v/>
      </c>
      <c r="N46" s="63" t="str">
        <f>IF('เช็คเวลาเรียน(เพื่อสังคม)'!AB46="","",'เช็คเวลาเรียน(เพื่อสังคม)'!AB46)</f>
        <v/>
      </c>
      <c r="O46" s="63" t="str">
        <f>IF('เช็คเวลาเรียน(เพื่อสังคม)'!AC46="","",'เช็คเวลาเรียน(เพื่อสังคม)'!AC46)</f>
        <v/>
      </c>
      <c r="P46" s="63" t="str">
        <f>IF('เช็คเวลาเรียน(เพื่อสังคม)'!AD46="","",'เช็คเวลาเรียน(เพื่อสังคม)'!AD46)</f>
        <v/>
      </c>
    </row>
    <row r="47" spans="1:16" ht="21.6" customHeight="1" x14ac:dyDescent="0.25">
      <c r="A47" s="66">
        <v>43</v>
      </c>
      <c r="B47" s="62"/>
      <c r="C47" s="63" t="str">
        <f>IF('เช็คเวลาเรียน(เพื่อสังคม)'!Q47="","",'เช็คเวลาเรียน(เพื่อสังคม)'!Q47)</f>
        <v/>
      </c>
      <c r="D47" s="63" t="str">
        <f>IF('เช็คเวลาเรียน(เพื่อสังคม)'!R47="","",'เช็คเวลาเรียน(เพื่อสังคม)'!R47)</f>
        <v/>
      </c>
      <c r="E47" s="63" t="str">
        <f>IF('เช็คเวลาเรียน(เพื่อสังคม)'!S47="","",'เช็คเวลาเรียน(เพื่อสังคม)'!S47)</f>
        <v/>
      </c>
      <c r="F47" s="63" t="str">
        <f>IF('เช็คเวลาเรียน(เพื่อสังคม)'!T47="","",'เช็คเวลาเรียน(เพื่อสังคม)'!T47)</f>
        <v/>
      </c>
      <c r="G47" s="63" t="str">
        <f>IF('เช็คเวลาเรียน(เพื่อสังคม)'!U47="","",'เช็คเวลาเรียน(เพื่อสังคม)'!U47)</f>
        <v/>
      </c>
      <c r="H47" s="63" t="str">
        <f>IF('เช็คเวลาเรียน(เพื่อสังคม)'!V47="","",'เช็คเวลาเรียน(เพื่อสังคม)'!V47)</f>
        <v/>
      </c>
      <c r="I47" s="63" t="str">
        <f>IF('เช็คเวลาเรียน(เพื่อสังคม)'!W47="","",'เช็คเวลาเรียน(เพื่อสังคม)'!W47)</f>
        <v/>
      </c>
      <c r="J47" s="63" t="str">
        <f>IF('เช็คเวลาเรียน(เพื่อสังคม)'!X47="","",'เช็คเวลาเรียน(เพื่อสังคม)'!X47)</f>
        <v/>
      </c>
      <c r="K47" s="63" t="str">
        <f>IF('เช็คเวลาเรียน(เพื่อสังคม)'!Y47="","",'เช็คเวลาเรียน(เพื่อสังคม)'!Y47)</f>
        <v/>
      </c>
      <c r="L47" s="63" t="str">
        <f>IF('เช็คเวลาเรียน(เพื่อสังคม)'!Z47="","",'เช็คเวลาเรียน(เพื่อสังคม)'!Z47)</f>
        <v/>
      </c>
      <c r="M47" s="63" t="str">
        <f>IF('เช็คเวลาเรียน(เพื่อสังคม)'!AA47="","",'เช็คเวลาเรียน(เพื่อสังคม)'!AA47)</f>
        <v/>
      </c>
      <c r="N47" s="63" t="str">
        <f>IF('เช็คเวลาเรียน(เพื่อสังคม)'!AB47="","",'เช็คเวลาเรียน(เพื่อสังคม)'!AB47)</f>
        <v/>
      </c>
      <c r="O47" s="63" t="str">
        <f>IF('เช็คเวลาเรียน(เพื่อสังคม)'!AC47="","",'เช็คเวลาเรียน(เพื่อสังคม)'!AC47)</f>
        <v/>
      </c>
      <c r="P47" s="63" t="str">
        <f>IF('เช็คเวลาเรียน(เพื่อสังคม)'!AD47="","",'เช็คเวลาเรียน(เพื่อสังคม)'!AD47)</f>
        <v/>
      </c>
    </row>
    <row r="48" spans="1:16" ht="21.6" customHeight="1" x14ac:dyDescent="0.25">
      <c r="A48" s="66">
        <v>44</v>
      </c>
      <c r="B48" s="62"/>
      <c r="C48" s="63" t="str">
        <f>IF('เช็คเวลาเรียน(เพื่อสังคม)'!Q48="","",'เช็คเวลาเรียน(เพื่อสังคม)'!Q48)</f>
        <v/>
      </c>
      <c r="D48" s="63" t="str">
        <f>IF('เช็คเวลาเรียน(เพื่อสังคม)'!R48="","",'เช็คเวลาเรียน(เพื่อสังคม)'!R48)</f>
        <v/>
      </c>
      <c r="E48" s="63" t="str">
        <f>IF('เช็คเวลาเรียน(เพื่อสังคม)'!S48="","",'เช็คเวลาเรียน(เพื่อสังคม)'!S48)</f>
        <v/>
      </c>
      <c r="F48" s="63" t="str">
        <f>IF('เช็คเวลาเรียน(เพื่อสังคม)'!T48="","",'เช็คเวลาเรียน(เพื่อสังคม)'!T48)</f>
        <v/>
      </c>
      <c r="G48" s="63" t="str">
        <f>IF('เช็คเวลาเรียน(เพื่อสังคม)'!U48="","",'เช็คเวลาเรียน(เพื่อสังคม)'!U48)</f>
        <v/>
      </c>
      <c r="H48" s="63" t="str">
        <f>IF('เช็คเวลาเรียน(เพื่อสังคม)'!V48="","",'เช็คเวลาเรียน(เพื่อสังคม)'!V48)</f>
        <v/>
      </c>
      <c r="I48" s="63" t="str">
        <f>IF('เช็คเวลาเรียน(เพื่อสังคม)'!W48="","",'เช็คเวลาเรียน(เพื่อสังคม)'!W48)</f>
        <v/>
      </c>
      <c r="J48" s="63" t="str">
        <f>IF('เช็คเวลาเรียน(เพื่อสังคม)'!X48="","",'เช็คเวลาเรียน(เพื่อสังคม)'!X48)</f>
        <v/>
      </c>
      <c r="K48" s="63" t="str">
        <f>IF('เช็คเวลาเรียน(เพื่อสังคม)'!Y48="","",'เช็คเวลาเรียน(เพื่อสังคม)'!Y48)</f>
        <v/>
      </c>
      <c r="L48" s="63" t="str">
        <f>IF('เช็คเวลาเรียน(เพื่อสังคม)'!Z48="","",'เช็คเวลาเรียน(เพื่อสังคม)'!Z48)</f>
        <v/>
      </c>
      <c r="M48" s="63" t="str">
        <f>IF('เช็คเวลาเรียน(เพื่อสังคม)'!AA48="","",'เช็คเวลาเรียน(เพื่อสังคม)'!AA48)</f>
        <v/>
      </c>
      <c r="N48" s="63" t="str">
        <f>IF('เช็คเวลาเรียน(เพื่อสังคม)'!AB48="","",'เช็คเวลาเรียน(เพื่อสังคม)'!AB48)</f>
        <v/>
      </c>
      <c r="O48" s="63" t="str">
        <f>IF('เช็คเวลาเรียน(เพื่อสังคม)'!AC48="","",'เช็คเวลาเรียน(เพื่อสังคม)'!AC48)</f>
        <v/>
      </c>
      <c r="P48" s="63" t="str">
        <f>IF('เช็คเวลาเรียน(เพื่อสังคม)'!AD48="","",'เช็คเวลาเรียน(เพื่อสังคม)'!AD48)</f>
        <v/>
      </c>
    </row>
    <row r="49" spans="1:16" ht="21.6" customHeight="1" x14ac:dyDescent="0.25">
      <c r="A49" s="66">
        <v>45</v>
      </c>
      <c r="B49" s="71"/>
      <c r="C49" s="63" t="str">
        <f>IF('เช็คเวลาเรียน(เพื่อสังคม)'!Q49="","",'เช็คเวลาเรียน(เพื่อสังคม)'!Q49)</f>
        <v/>
      </c>
      <c r="D49" s="63" t="str">
        <f>IF('เช็คเวลาเรียน(เพื่อสังคม)'!R49="","",'เช็คเวลาเรียน(เพื่อสังคม)'!R49)</f>
        <v/>
      </c>
      <c r="E49" s="63" t="str">
        <f>IF('เช็คเวลาเรียน(เพื่อสังคม)'!S49="","",'เช็คเวลาเรียน(เพื่อสังคม)'!S49)</f>
        <v/>
      </c>
      <c r="F49" s="63" t="str">
        <f>IF('เช็คเวลาเรียน(เพื่อสังคม)'!T49="","",'เช็คเวลาเรียน(เพื่อสังคม)'!T49)</f>
        <v/>
      </c>
      <c r="G49" s="63" t="str">
        <f>IF('เช็คเวลาเรียน(เพื่อสังคม)'!U49="","",'เช็คเวลาเรียน(เพื่อสังคม)'!U49)</f>
        <v/>
      </c>
      <c r="H49" s="63" t="str">
        <f>IF('เช็คเวลาเรียน(เพื่อสังคม)'!V49="","",'เช็คเวลาเรียน(เพื่อสังคม)'!V49)</f>
        <v/>
      </c>
      <c r="I49" s="63" t="str">
        <f>IF('เช็คเวลาเรียน(เพื่อสังคม)'!W49="","",'เช็คเวลาเรียน(เพื่อสังคม)'!W49)</f>
        <v/>
      </c>
      <c r="J49" s="63" t="str">
        <f>IF('เช็คเวลาเรียน(เพื่อสังคม)'!X49="","",'เช็คเวลาเรียน(เพื่อสังคม)'!X49)</f>
        <v/>
      </c>
      <c r="K49" s="63" t="str">
        <f>IF('เช็คเวลาเรียน(เพื่อสังคม)'!Y49="","",'เช็คเวลาเรียน(เพื่อสังคม)'!Y49)</f>
        <v/>
      </c>
      <c r="L49" s="63" t="str">
        <f>IF('เช็คเวลาเรียน(เพื่อสังคม)'!Z49="","",'เช็คเวลาเรียน(เพื่อสังคม)'!Z49)</f>
        <v/>
      </c>
      <c r="M49" s="63" t="str">
        <f>IF('เช็คเวลาเรียน(เพื่อสังคม)'!AA49="","",'เช็คเวลาเรียน(เพื่อสังคม)'!AA49)</f>
        <v/>
      </c>
      <c r="N49" s="63" t="str">
        <f>IF('เช็คเวลาเรียน(เพื่อสังคม)'!AB49="","",'เช็คเวลาเรียน(เพื่อสังคม)'!AB49)</f>
        <v/>
      </c>
      <c r="O49" s="63" t="str">
        <f>IF('เช็คเวลาเรียน(เพื่อสังคม)'!AC49="","",'เช็คเวลาเรียน(เพื่อสังคม)'!AC49)</f>
        <v/>
      </c>
      <c r="P49" s="63" t="str">
        <f>IF('เช็คเวลาเรียน(เพื่อสังคม)'!AD49="","",'เช็คเวลาเรียน(เพื่อสังคม)'!AD49)</f>
        <v/>
      </c>
    </row>
    <row r="50" spans="1:16" ht="18.600000000000001" customHeight="1" x14ac:dyDescent="0.25">
      <c r="A50" s="250" t="s">
        <v>102</v>
      </c>
      <c r="B50" s="251"/>
      <c r="C50" s="254" t="str">
        <f>IF('เช็คเวลาเรียน(ลูกเสือ)'!AC50="","",'เช็คเวลาเรียน(ลูกเสือ)'!AC50)</f>
        <v/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6"/>
    </row>
    <row r="51" spans="1:16" ht="18.600000000000001" customHeight="1" x14ac:dyDescent="0.25">
      <c r="A51" s="252"/>
      <c r="B51" s="253"/>
      <c r="C51" s="254" t="str">
        <f>IF('เช็คเวลาเรียน(ลูกเสือ)'!AC51="","",'เช็คเวลาเรียน(ลูกเสือ)'!AC51)</f>
        <v/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6"/>
    </row>
  </sheetData>
  <sheetProtection algorithmName="SHA-512" hashValue="2d46DKdn4H8iv/2B3W3uKJ/1a1Dfmq86IANY+YEkYWNTKRBenOQyaITv3IrnJe9+xxnS9Tqx3pMVmkZ+iB+JWA==" saltValue="33hMTFnJ34GfBo334Kyweg==" spinCount="100000" sheet="1" objects="1" scenarios="1"/>
  <mergeCells count="8">
    <mergeCell ref="A50:B51"/>
    <mergeCell ref="C50:P50"/>
    <mergeCell ref="C51:P51"/>
    <mergeCell ref="A1:P1"/>
    <mergeCell ref="A2:P2"/>
    <mergeCell ref="A3:A4"/>
    <mergeCell ref="O3:O4"/>
    <mergeCell ref="P3:P4"/>
  </mergeCells>
  <conditionalFormatting sqref="C5:P49">
    <cfRule type="cellIs" dxfId="1" priority="1" stopIfTrue="1" operator="equal">
      <formula>"X"</formula>
    </cfRule>
    <cfRule type="cellIs" dxfId="0" priority="2" stopIfTrue="1" operator="equal">
      <formula>"วันหยุด"</formula>
    </cfRule>
  </conditionalFormatting>
  <pageMargins left="0.78740157480314965" right="0.39370078740157483" top="0.55118110236220474" bottom="0.59055118110236227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E5C6-4617-476A-9C04-CA173503675B}">
  <sheetPr>
    <tabColor rgb="FFFF0000"/>
  </sheetPr>
  <dimension ref="A1:J48"/>
  <sheetViews>
    <sheetView view="pageLayout" zoomScaleNormal="100" workbookViewId="0">
      <selection activeCell="H2" sqref="H2:H3"/>
    </sheetView>
  </sheetViews>
  <sheetFormatPr defaultColWidth="6.21875" defaultRowHeight="21" x14ac:dyDescent="0.4"/>
  <cols>
    <col min="1" max="1" width="4" style="19" customWidth="1"/>
    <col min="2" max="2" width="4.77734375" style="19" customWidth="1"/>
    <col min="3" max="6" width="12.5546875" style="19" customWidth="1"/>
    <col min="7" max="7" width="12" style="19" customWidth="1"/>
    <col min="8" max="8" width="8" style="19" customWidth="1"/>
    <col min="9" max="9" width="6.44140625" style="2" customWidth="1"/>
    <col min="10" max="10" width="7.8867187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IF(ตั้งค่า!I10="","","บันทึกผลการประเมินจุดประสงค์ "&amp;ตั้งค่า!I12&amp;" ภาคเรียนที่ 2 ปีการศึกษา  "&amp;ตั้งค่า!I3)</f>
        <v>บันทึกผลการประเมินจุดประสงค์ กิจกรรมเพื่อสังคมและสาธารณประโยชน์ ภาคเรียนที่ 2 ปีการศึกษา  2567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  <c r="I2" s="246" t="s">
        <v>119</v>
      </c>
      <c r="J2" s="248" t="s">
        <v>112</v>
      </c>
    </row>
    <row r="3" spans="1:10" ht="150" customHeight="1" x14ac:dyDescent="0.4">
      <c r="A3" s="245"/>
      <c r="B3" s="80" t="s">
        <v>1</v>
      </c>
      <c r="C3" s="112" t="str">
        <f>IF('ประเมินจุดประสงค์ (เพื่อสังคม)'!M3="","",'ประเมินจุดประสงค์ (เพื่อสังคม)'!M3)</f>
        <v xml:space="preserve">เพื่อปลูกฝังและสร้างจิตสำนึกให้แก่ผู้เรียนในการบำเพ็ญตนให้เป็นประโยชน์ ต่อครอบครัว  โรงเรียน  ชุมชน  สังคม  และประเทศชาติ
</v>
      </c>
      <c r="D3" s="112" t="str">
        <f>IF('ประเมินจุดประสงค์ (เพื่อสังคม)'!N3="","",'ประเมินจุดประสงค์ (เพื่อสังคม)'!N3)</f>
        <v xml:space="preserve">เพื่อให้ผู้เรียนมีความคิดริเริ่มสร้างสรรค์ในการจัดกิจกรรมเพื่อสังคมและสาธารณประโยชน์ตามความถนัดและความสนใจในลักษณะอาสาสมัคร
</v>
      </c>
      <c r="E3" s="112" t="str">
        <f>IF('ประเมินจุดประสงค์ (เพื่อสังคม)'!O3="","",'ประเมินจุดประสงค์ (เพื่อสังคม)'!O3)</f>
        <v>เพื่อให้ผู้เรียนมีความรู้ คุณธรรม  จริยธรรม  ตามคุณลักษณะอันพึงประสงค์</v>
      </c>
      <c r="F3" s="112" t="str">
        <f>IF('ประเมินจุดประสงค์ (เพื่อสังคม)'!P3="","",'ประเมินจุดประสงค์ (เพื่อสังคม)'!P3)</f>
        <v>เพื่อให้ผู้เรียนมีจิตสาธารณะ  และใช้เวลาว่างให้เป็นประโยชน์</v>
      </c>
      <c r="G3" s="112" t="str">
        <f>IF('ประเมินจุดประสงค์ (เพื่อสังคม)'!Q3="","",'ประเมินจุดประสงค์ (เพื่อสังคม)'!Q3)</f>
        <v/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IF('ประเมินจุดประสงค์ (เพื่อสังคม)'!M4="","",'ประเมินจุดประสงค์ (เพื่อสังคม)'!M4)</f>
        <v/>
      </c>
      <c r="D4" s="42" t="str">
        <f>IF('ประเมินจุดประสงค์ (เพื่อสังคม)'!N4="","",'ประเมินจุดประสงค์ (เพื่อสังคม)'!N4)</f>
        <v/>
      </c>
      <c r="E4" s="42" t="str">
        <f>IF('ประเมินจุดประสงค์ (เพื่อสังคม)'!O4="","",'ประเมินจุดประสงค์ (เพื่อสังคม)'!O4)</f>
        <v/>
      </c>
      <c r="F4" s="42" t="str">
        <f>IF('ประเมินจุดประสงค์ (เพื่อสังคม)'!P4="","",'ประเมินจุดประสงค์ (เพื่อสังคม)'!P4)</f>
        <v/>
      </c>
      <c r="G4" s="42" t="str">
        <f>IF('ประเมินจุดประสงค์ (เพื่อสังคม)'!Q4="","",'ประเมินจุดประสงค์ (เพื่อสังคม)'!Q4)</f>
        <v/>
      </c>
      <c r="H4" s="24" t="str">
        <f>IF('ประเมินจุดประสงค์ (เพื่อสังคม)'!S4="","",'ประเมินจุดประสงค์ (เพื่อสังคม)'!S4)</f>
        <v/>
      </c>
      <c r="I4" s="24" t="str">
        <f>IF('ประเมินจุดประสงค์ (เพื่อสังคม)'!U4="","",'ประเมินจุดประสงค์ (เพื่อสังคม)'!U4)</f>
        <v/>
      </c>
      <c r="J4" s="24" t="str">
        <f>IF('ประเมินจุดประสงค์ (เพื่อสังคม)'!V4="","",'ประเมินจุดประสงค์ (เพื่อสังคม)'!V4)</f>
        <v/>
      </c>
    </row>
    <row r="5" spans="1:10" ht="19.8" customHeight="1" x14ac:dyDescent="0.4">
      <c r="A5" s="74">
        <v>2</v>
      </c>
      <c r="B5" s="77"/>
      <c r="C5" s="42" t="str">
        <f>IF('ประเมินจุดประสงค์ (เพื่อสังคม)'!M5="","",'ประเมินจุดประสงค์ (เพื่อสังคม)'!M5)</f>
        <v/>
      </c>
      <c r="D5" s="42" t="str">
        <f>IF('ประเมินจุดประสงค์ (เพื่อสังคม)'!N5="","",'ประเมินจุดประสงค์ (เพื่อสังคม)'!N5)</f>
        <v/>
      </c>
      <c r="E5" s="42" t="str">
        <f>IF('ประเมินจุดประสงค์ (เพื่อสังคม)'!O5="","",'ประเมินจุดประสงค์ (เพื่อสังคม)'!O5)</f>
        <v/>
      </c>
      <c r="F5" s="42" t="str">
        <f>IF('ประเมินจุดประสงค์ (เพื่อสังคม)'!P5="","",'ประเมินจุดประสงค์ (เพื่อสังคม)'!P5)</f>
        <v/>
      </c>
      <c r="G5" s="42" t="str">
        <f>IF('ประเมินจุดประสงค์ (เพื่อสังคม)'!Q5="","",'ประเมินจุดประสงค์ (เพื่อสังคม)'!Q5)</f>
        <v/>
      </c>
      <c r="H5" s="24" t="str">
        <f>IF('ประเมินจุดประสงค์ (เพื่อสังคม)'!S5="","",'ประเมินจุดประสงค์ (เพื่อสังคม)'!S5)</f>
        <v/>
      </c>
      <c r="I5" s="24" t="str">
        <f>IF('ประเมินจุดประสงค์ (เพื่อสังคม)'!U5="","",'ประเมินจุดประสงค์ (เพื่อสังคม)'!U5)</f>
        <v/>
      </c>
      <c r="J5" s="24" t="str">
        <f>IF('ประเมินจุดประสงค์ (เพื่อสังคม)'!V5="","",'ประเมินจุดประสงค์ (เพื่อสังคม)'!V5)</f>
        <v/>
      </c>
    </row>
    <row r="6" spans="1:10" ht="19.8" customHeight="1" x14ac:dyDescent="0.4">
      <c r="A6" s="74">
        <v>3</v>
      </c>
      <c r="B6" s="77"/>
      <c r="C6" s="42" t="str">
        <f>IF('ประเมินจุดประสงค์ (เพื่อสังคม)'!M6="","",'ประเมินจุดประสงค์ (เพื่อสังคม)'!M6)</f>
        <v/>
      </c>
      <c r="D6" s="42" t="str">
        <f>IF('ประเมินจุดประสงค์ (เพื่อสังคม)'!N6="","",'ประเมินจุดประสงค์ (เพื่อสังคม)'!N6)</f>
        <v/>
      </c>
      <c r="E6" s="42" t="str">
        <f>IF('ประเมินจุดประสงค์ (เพื่อสังคม)'!O6="","",'ประเมินจุดประสงค์ (เพื่อสังคม)'!O6)</f>
        <v/>
      </c>
      <c r="F6" s="42" t="str">
        <f>IF('ประเมินจุดประสงค์ (เพื่อสังคม)'!P6="","",'ประเมินจุดประสงค์ (เพื่อสังคม)'!P6)</f>
        <v/>
      </c>
      <c r="G6" s="42" t="str">
        <f>IF('ประเมินจุดประสงค์ (เพื่อสังคม)'!Q6="","",'ประเมินจุดประสงค์ (เพื่อสังคม)'!Q6)</f>
        <v/>
      </c>
      <c r="H6" s="24" t="str">
        <f>IF('ประเมินจุดประสงค์ (เพื่อสังคม)'!S6="","",'ประเมินจุดประสงค์ (เพื่อสังคม)'!S6)</f>
        <v/>
      </c>
      <c r="I6" s="24" t="str">
        <f>IF('ประเมินจุดประสงค์ (เพื่อสังคม)'!U6="","",'ประเมินจุดประสงค์ (เพื่อสังคม)'!U6)</f>
        <v/>
      </c>
      <c r="J6" s="24" t="str">
        <f>IF('ประเมินจุดประสงค์ (เพื่อสังคม)'!V6="","",'ประเมินจุดประสงค์ (เพื่อสังคม)'!V6)</f>
        <v/>
      </c>
    </row>
    <row r="7" spans="1:10" ht="19.8" customHeight="1" x14ac:dyDescent="0.4">
      <c r="A7" s="74">
        <v>4</v>
      </c>
      <c r="B7" s="77"/>
      <c r="C7" s="42" t="str">
        <f>IF('ประเมินจุดประสงค์ (เพื่อสังคม)'!M7="","",'ประเมินจุดประสงค์ (เพื่อสังคม)'!M7)</f>
        <v/>
      </c>
      <c r="D7" s="42" t="str">
        <f>IF('ประเมินจุดประสงค์ (เพื่อสังคม)'!N7="","",'ประเมินจุดประสงค์ (เพื่อสังคม)'!N7)</f>
        <v/>
      </c>
      <c r="E7" s="42" t="str">
        <f>IF('ประเมินจุดประสงค์ (เพื่อสังคม)'!O7="","",'ประเมินจุดประสงค์ (เพื่อสังคม)'!O7)</f>
        <v/>
      </c>
      <c r="F7" s="42" t="str">
        <f>IF('ประเมินจุดประสงค์ (เพื่อสังคม)'!P7="","",'ประเมินจุดประสงค์ (เพื่อสังคม)'!P7)</f>
        <v/>
      </c>
      <c r="G7" s="42" t="str">
        <f>IF('ประเมินจุดประสงค์ (เพื่อสังคม)'!Q7="","",'ประเมินจุดประสงค์ (เพื่อสังคม)'!Q7)</f>
        <v/>
      </c>
      <c r="H7" s="24" t="str">
        <f>IF('ประเมินจุดประสงค์ (เพื่อสังคม)'!S7="","",'ประเมินจุดประสงค์ (เพื่อสังคม)'!S7)</f>
        <v/>
      </c>
      <c r="I7" s="24" t="str">
        <f>IF('ประเมินจุดประสงค์ (เพื่อสังคม)'!U7="","",'ประเมินจุดประสงค์ (เพื่อสังคม)'!U7)</f>
        <v/>
      </c>
      <c r="J7" s="24" t="str">
        <f>IF('ประเมินจุดประสงค์ (เพื่อสังคม)'!V7="","",'ประเมินจุดประสงค์ (เพื่อสังคม)'!V7)</f>
        <v/>
      </c>
    </row>
    <row r="8" spans="1:10" ht="19.8" customHeight="1" x14ac:dyDescent="0.4">
      <c r="A8" s="74">
        <v>5</v>
      </c>
      <c r="B8" s="77"/>
      <c r="C8" s="42" t="str">
        <f>IF('ประเมินจุดประสงค์ (เพื่อสังคม)'!M8="","",'ประเมินจุดประสงค์ (เพื่อสังคม)'!M8)</f>
        <v/>
      </c>
      <c r="D8" s="42" t="str">
        <f>IF('ประเมินจุดประสงค์ (เพื่อสังคม)'!N8="","",'ประเมินจุดประสงค์ (เพื่อสังคม)'!N8)</f>
        <v/>
      </c>
      <c r="E8" s="42" t="str">
        <f>IF('ประเมินจุดประสงค์ (เพื่อสังคม)'!O8="","",'ประเมินจุดประสงค์ (เพื่อสังคม)'!O8)</f>
        <v/>
      </c>
      <c r="F8" s="42" t="str">
        <f>IF('ประเมินจุดประสงค์ (เพื่อสังคม)'!P8="","",'ประเมินจุดประสงค์ (เพื่อสังคม)'!P8)</f>
        <v/>
      </c>
      <c r="G8" s="42" t="str">
        <f>IF('ประเมินจุดประสงค์ (เพื่อสังคม)'!Q8="","",'ประเมินจุดประสงค์ (เพื่อสังคม)'!Q8)</f>
        <v/>
      </c>
      <c r="H8" s="24" t="str">
        <f>IF('ประเมินจุดประสงค์ (เพื่อสังคม)'!S8="","",'ประเมินจุดประสงค์ (เพื่อสังคม)'!S8)</f>
        <v/>
      </c>
      <c r="I8" s="24" t="str">
        <f>IF('ประเมินจุดประสงค์ (เพื่อสังคม)'!U8="","",'ประเมินจุดประสงค์ (เพื่อสังคม)'!U8)</f>
        <v/>
      </c>
      <c r="J8" s="24" t="str">
        <f>IF('ประเมินจุดประสงค์ (เพื่อสังคม)'!V8="","",'ประเมินจุดประสงค์ (เพื่อสังคม)'!V8)</f>
        <v/>
      </c>
    </row>
    <row r="9" spans="1:10" ht="19.8" customHeight="1" x14ac:dyDescent="0.4">
      <c r="A9" s="74">
        <v>6</v>
      </c>
      <c r="B9" s="77"/>
      <c r="C9" s="42" t="str">
        <f>IF('ประเมินจุดประสงค์ (เพื่อสังคม)'!M9="","",'ประเมินจุดประสงค์ (เพื่อสังคม)'!M9)</f>
        <v/>
      </c>
      <c r="D9" s="42" t="str">
        <f>IF('ประเมินจุดประสงค์ (เพื่อสังคม)'!N9="","",'ประเมินจุดประสงค์ (เพื่อสังคม)'!N9)</f>
        <v/>
      </c>
      <c r="E9" s="42" t="str">
        <f>IF('ประเมินจุดประสงค์ (เพื่อสังคม)'!O9="","",'ประเมินจุดประสงค์ (เพื่อสังคม)'!O9)</f>
        <v/>
      </c>
      <c r="F9" s="42" t="str">
        <f>IF('ประเมินจุดประสงค์ (เพื่อสังคม)'!P9="","",'ประเมินจุดประสงค์ (เพื่อสังคม)'!P9)</f>
        <v/>
      </c>
      <c r="G9" s="42" t="str">
        <f>IF('ประเมินจุดประสงค์ (เพื่อสังคม)'!Q9="","",'ประเมินจุดประสงค์ (เพื่อสังคม)'!Q9)</f>
        <v/>
      </c>
      <c r="H9" s="24" t="str">
        <f>IF('ประเมินจุดประสงค์ (เพื่อสังคม)'!S9="","",'ประเมินจุดประสงค์ (เพื่อสังคม)'!S9)</f>
        <v/>
      </c>
      <c r="I9" s="24" t="str">
        <f>IF('ประเมินจุดประสงค์ (เพื่อสังคม)'!U9="","",'ประเมินจุดประสงค์ (เพื่อสังคม)'!U9)</f>
        <v/>
      </c>
      <c r="J9" s="24" t="str">
        <f>IF('ประเมินจุดประสงค์ (เพื่อสังคม)'!V9="","",'ประเมินจุดประสงค์ (เพื่อสังคม)'!V9)</f>
        <v/>
      </c>
    </row>
    <row r="10" spans="1:10" ht="19.8" customHeight="1" x14ac:dyDescent="0.4">
      <c r="A10" s="74">
        <v>7</v>
      </c>
      <c r="B10" s="77"/>
      <c r="C10" s="42" t="str">
        <f>IF('ประเมินจุดประสงค์ (เพื่อสังคม)'!M10="","",'ประเมินจุดประสงค์ (เพื่อสังคม)'!M10)</f>
        <v/>
      </c>
      <c r="D10" s="42" t="str">
        <f>IF('ประเมินจุดประสงค์ (เพื่อสังคม)'!N10="","",'ประเมินจุดประสงค์ (เพื่อสังคม)'!N10)</f>
        <v/>
      </c>
      <c r="E10" s="42" t="str">
        <f>IF('ประเมินจุดประสงค์ (เพื่อสังคม)'!O10="","",'ประเมินจุดประสงค์ (เพื่อสังคม)'!O10)</f>
        <v/>
      </c>
      <c r="F10" s="42" t="str">
        <f>IF('ประเมินจุดประสงค์ (เพื่อสังคม)'!P10="","",'ประเมินจุดประสงค์ (เพื่อสังคม)'!P10)</f>
        <v/>
      </c>
      <c r="G10" s="42" t="str">
        <f>IF('ประเมินจุดประสงค์ (เพื่อสังคม)'!Q10="","",'ประเมินจุดประสงค์ (เพื่อสังคม)'!Q10)</f>
        <v/>
      </c>
      <c r="H10" s="24" t="str">
        <f>IF('ประเมินจุดประสงค์ (เพื่อสังคม)'!S10="","",'ประเมินจุดประสงค์ (เพื่อสังคม)'!S10)</f>
        <v/>
      </c>
      <c r="I10" s="24" t="str">
        <f>IF('ประเมินจุดประสงค์ (เพื่อสังคม)'!U10="","",'ประเมินจุดประสงค์ (เพื่อสังคม)'!U10)</f>
        <v/>
      </c>
      <c r="J10" s="24" t="str">
        <f>IF('ประเมินจุดประสงค์ (เพื่อสังคม)'!V10="","",'ประเมินจุดประสงค์ (เพื่อสังคม)'!V10)</f>
        <v/>
      </c>
    </row>
    <row r="11" spans="1:10" ht="19.8" customHeight="1" x14ac:dyDescent="0.4">
      <c r="A11" s="74">
        <v>8</v>
      </c>
      <c r="B11" s="77"/>
      <c r="C11" s="42" t="str">
        <f>IF('ประเมินจุดประสงค์ (เพื่อสังคม)'!M11="","",'ประเมินจุดประสงค์ (เพื่อสังคม)'!M11)</f>
        <v/>
      </c>
      <c r="D11" s="42" t="str">
        <f>IF('ประเมินจุดประสงค์ (เพื่อสังคม)'!N11="","",'ประเมินจุดประสงค์ (เพื่อสังคม)'!N11)</f>
        <v/>
      </c>
      <c r="E11" s="42" t="str">
        <f>IF('ประเมินจุดประสงค์ (เพื่อสังคม)'!O11="","",'ประเมินจุดประสงค์ (เพื่อสังคม)'!O11)</f>
        <v/>
      </c>
      <c r="F11" s="42" t="str">
        <f>IF('ประเมินจุดประสงค์ (เพื่อสังคม)'!P11="","",'ประเมินจุดประสงค์ (เพื่อสังคม)'!P11)</f>
        <v/>
      </c>
      <c r="G11" s="42" t="str">
        <f>IF('ประเมินจุดประสงค์ (เพื่อสังคม)'!Q11="","",'ประเมินจุดประสงค์ (เพื่อสังคม)'!Q11)</f>
        <v/>
      </c>
      <c r="H11" s="24" t="str">
        <f>IF('ประเมินจุดประสงค์ (เพื่อสังคม)'!S11="","",'ประเมินจุดประสงค์ (เพื่อสังคม)'!S11)</f>
        <v/>
      </c>
      <c r="I11" s="24" t="str">
        <f>IF('ประเมินจุดประสงค์ (เพื่อสังคม)'!U11="","",'ประเมินจุดประสงค์ (เพื่อสังคม)'!U11)</f>
        <v/>
      </c>
      <c r="J11" s="24" t="str">
        <f>IF('ประเมินจุดประสงค์ (เพื่อสังคม)'!V11="","",'ประเมินจุดประสงค์ (เพื่อสังคม)'!V11)</f>
        <v/>
      </c>
    </row>
    <row r="12" spans="1:10" ht="19.8" customHeight="1" x14ac:dyDescent="0.4">
      <c r="A12" s="74">
        <v>9</v>
      </c>
      <c r="B12" s="77"/>
      <c r="C12" s="42" t="str">
        <f>IF('ประเมินจุดประสงค์ (เพื่อสังคม)'!M12="","",'ประเมินจุดประสงค์ (เพื่อสังคม)'!M12)</f>
        <v/>
      </c>
      <c r="D12" s="42" t="str">
        <f>IF('ประเมินจุดประสงค์ (เพื่อสังคม)'!N12="","",'ประเมินจุดประสงค์ (เพื่อสังคม)'!N12)</f>
        <v/>
      </c>
      <c r="E12" s="42" t="str">
        <f>IF('ประเมินจุดประสงค์ (เพื่อสังคม)'!O12="","",'ประเมินจุดประสงค์ (เพื่อสังคม)'!O12)</f>
        <v/>
      </c>
      <c r="F12" s="42" t="str">
        <f>IF('ประเมินจุดประสงค์ (เพื่อสังคม)'!P12="","",'ประเมินจุดประสงค์ (เพื่อสังคม)'!P12)</f>
        <v/>
      </c>
      <c r="G12" s="42" t="str">
        <f>IF('ประเมินจุดประสงค์ (เพื่อสังคม)'!Q12="","",'ประเมินจุดประสงค์ (เพื่อสังคม)'!Q12)</f>
        <v/>
      </c>
      <c r="H12" s="24" t="str">
        <f>IF('ประเมินจุดประสงค์ (เพื่อสังคม)'!S12="","",'ประเมินจุดประสงค์ (เพื่อสังคม)'!S12)</f>
        <v/>
      </c>
      <c r="I12" s="24" t="str">
        <f>IF('ประเมินจุดประสงค์ (เพื่อสังคม)'!U12="","",'ประเมินจุดประสงค์ (เพื่อสังคม)'!U12)</f>
        <v/>
      </c>
      <c r="J12" s="24" t="str">
        <f>IF('ประเมินจุดประสงค์ (เพื่อสังคม)'!V12="","",'ประเมินจุดประสงค์ (เพื่อสังคม)'!V12)</f>
        <v/>
      </c>
    </row>
    <row r="13" spans="1:10" ht="19.8" customHeight="1" x14ac:dyDescent="0.4">
      <c r="A13" s="74">
        <v>10</v>
      </c>
      <c r="B13" s="77"/>
      <c r="C13" s="42" t="str">
        <f>IF('ประเมินจุดประสงค์ (เพื่อสังคม)'!M13="","",'ประเมินจุดประสงค์ (เพื่อสังคม)'!M13)</f>
        <v/>
      </c>
      <c r="D13" s="42" t="str">
        <f>IF('ประเมินจุดประสงค์ (เพื่อสังคม)'!N13="","",'ประเมินจุดประสงค์ (เพื่อสังคม)'!N13)</f>
        <v/>
      </c>
      <c r="E13" s="42" t="str">
        <f>IF('ประเมินจุดประสงค์ (เพื่อสังคม)'!O13="","",'ประเมินจุดประสงค์ (เพื่อสังคม)'!O13)</f>
        <v/>
      </c>
      <c r="F13" s="42" t="str">
        <f>IF('ประเมินจุดประสงค์ (เพื่อสังคม)'!P13="","",'ประเมินจุดประสงค์ (เพื่อสังคม)'!P13)</f>
        <v/>
      </c>
      <c r="G13" s="42" t="str">
        <f>IF('ประเมินจุดประสงค์ (เพื่อสังคม)'!Q13="","",'ประเมินจุดประสงค์ (เพื่อสังคม)'!Q13)</f>
        <v/>
      </c>
      <c r="H13" s="24" t="str">
        <f>IF('ประเมินจุดประสงค์ (เพื่อสังคม)'!S13="","",'ประเมินจุดประสงค์ (เพื่อสังคม)'!S13)</f>
        <v/>
      </c>
      <c r="I13" s="24" t="str">
        <f>IF('ประเมินจุดประสงค์ (เพื่อสังคม)'!U13="","",'ประเมินจุดประสงค์ (เพื่อสังคม)'!U13)</f>
        <v/>
      </c>
      <c r="J13" s="24" t="str">
        <f>IF('ประเมินจุดประสงค์ (เพื่อสังคม)'!V13="","",'ประเมินจุดประสงค์ (เพื่อสังคม)'!V13)</f>
        <v/>
      </c>
    </row>
    <row r="14" spans="1:10" ht="19.8" customHeight="1" x14ac:dyDescent="0.4">
      <c r="A14" s="74">
        <v>11</v>
      </c>
      <c r="B14" s="77"/>
      <c r="C14" s="42" t="str">
        <f>IF('ประเมินจุดประสงค์ (เพื่อสังคม)'!M14="","",'ประเมินจุดประสงค์ (เพื่อสังคม)'!M14)</f>
        <v/>
      </c>
      <c r="D14" s="42" t="str">
        <f>IF('ประเมินจุดประสงค์ (เพื่อสังคม)'!N14="","",'ประเมินจุดประสงค์ (เพื่อสังคม)'!N14)</f>
        <v/>
      </c>
      <c r="E14" s="42" t="str">
        <f>IF('ประเมินจุดประสงค์ (เพื่อสังคม)'!O14="","",'ประเมินจุดประสงค์ (เพื่อสังคม)'!O14)</f>
        <v/>
      </c>
      <c r="F14" s="42" t="str">
        <f>IF('ประเมินจุดประสงค์ (เพื่อสังคม)'!P14="","",'ประเมินจุดประสงค์ (เพื่อสังคม)'!P14)</f>
        <v/>
      </c>
      <c r="G14" s="42" t="str">
        <f>IF('ประเมินจุดประสงค์ (เพื่อสังคม)'!Q14="","",'ประเมินจุดประสงค์ (เพื่อสังคม)'!Q14)</f>
        <v/>
      </c>
      <c r="H14" s="24" t="str">
        <f>IF('ประเมินจุดประสงค์ (เพื่อสังคม)'!S14="","",'ประเมินจุดประสงค์ (เพื่อสังคม)'!S14)</f>
        <v/>
      </c>
      <c r="I14" s="24" t="str">
        <f>IF('ประเมินจุดประสงค์ (เพื่อสังคม)'!U14="","",'ประเมินจุดประสงค์ (เพื่อสังคม)'!U14)</f>
        <v/>
      </c>
      <c r="J14" s="24" t="str">
        <f>IF('ประเมินจุดประสงค์ (เพื่อสังคม)'!V14="","",'ประเมินจุดประสงค์ (เพื่อสังคม)'!V14)</f>
        <v/>
      </c>
    </row>
    <row r="15" spans="1:10" ht="19.8" customHeight="1" x14ac:dyDescent="0.4">
      <c r="A15" s="74">
        <v>12</v>
      </c>
      <c r="B15" s="77"/>
      <c r="C15" s="42" t="str">
        <f>IF('ประเมินจุดประสงค์ (เพื่อสังคม)'!M15="","",'ประเมินจุดประสงค์ (เพื่อสังคม)'!M15)</f>
        <v/>
      </c>
      <c r="D15" s="42" t="str">
        <f>IF('ประเมินจุดประสงค์ (เพื่อสังคม)'!N15="","",'ประเมินจุดประสงค์ (เพื่อสังคม)'!N15)</f>
        <v/>
      </c>
      <c r="E15" s="42" t="str">
        <f>IF('ประเมินจุดประสงค์ (เพื่อสังคม)'!O15="","",'ประเมินจุดประสงค์ (เพื่อสังคม)'!O15)</f>
        <v/>
      </c>
      <c r="F15" s="42" t="str">
        <f>IF('ประเมินจุดประสงค์ (เพื่อสังคม)'!P15="","",'ประเมินจุดประสงค์ (เพื่อสังคม)'!P15)</f>
        <v/>
      </c>
      <c r="G15" s="42" t="str">
        <f>IF('ประเมินจุดประสงค์ (เพื่อสังคม)'!Q15="","",'ประเมินจุดประสงค์ (เพื่อสังคม)'!Q15)</f>
        <v/>
      </c>
      <c r="H15" s="24" t="str">
        <f>IF('ประเมินจุดประสงค์ (เพื่อสังคม)'!S15="","",'ประเมินจุดประสงค์ (เพื่อสังคม)'!S15)</f>
        <v/>
      </c>
      <c r="I15" s="24" t="str">
        <f>IF('ประเมินจุดประสงค์ (เพื่อสังคม)'!U15="","",'ประเมินจุดประสงค์ (เพื่อสังคม)'!U15)</f>
        <v/>
      </c>
      <c r="J15" s="24" t="str">
        <f>IF('ประเมินจุดประสงค์ (เพื่อสังคม)'!V15="","",'ประเมินจุดประสงค์ (เพื่อสังคม)'!V15)</f>
        <v/>
      </c>
    </row>
    <row r="16" spans="1:10" ht="19.8" customHeight="1" x14ac:dyDescent="0.4">
      <c r="A16" s="74">
        <v>13</v>
      </c>
      <c r="B16" s="77"/>
      <c r="C16" s="42" t="str">
        <f>IF('ประเมินจุดประสงค์ (เพื่อสังคม)'!M16="","",'ประเมินจุดประสงค์ (เพื่อสังคม)'!M16)</f>
        <v/>
      </c>
      <c r="D16" s="42" t="str">
        <f>IF('ประเมินจุดประสงค์ (เพื่อสังคม)'!N16="","",'ประเมินจุดประสงค์ (เพื่อสังคม)'!N16)</f>
        <v/>
      </c>
      <c r="E16" s="42" t="str">
        <f>IF('ประเมินจุดประสงค์ (เพื่อสังคม)'!O16="","",'ประเมินจุดประสงค์ (เพื่อสังคม)'!O16)</f>
        <v/>
      </c>
      <c r="F16" s="42" t="str">
        <f>IF('ประเมินจุดประสงค์ (เพื่อสังคม)'!P16="","",'ประเมินจุดประสงค์ (เพื่อสังคม)'!P16)</f>
        <v/>
      </c>
      <c r="G16" s="42" t="str">
        <f>IF('ประเมินจุดประสงค์ (เพื่อสังคม)'!Q16="","",'ประเมินจุดประสงค์ (เพื่อสังคม)'!Q16)</f>
        <v/>
      </c>
      <c r="H16" s="24" t="str">
        <f>IF('ประเมินจุดประสงค์ (เพื่อสังคม)'!S16="","",'ประเมินจุดประสงค์ (เพื่อสังคม)'!S16)</f>
        <v/>
      </c>
      <c r="I16" s="24" t="str">
        <f>IF('ประเมินจุดประสงค์ (เพื่อสังคม)'!U16="","",'ประเมินจุดประสงค์ (เพื่อสังคม)'!U16)</f>
        <v/>
      </c>
      <c r="J16" s="24" t="str">
        <f>IF('ประเมินจุดประสงค์ (เพื่อสังคม)'!V16="","",'ประเมินจุดประสงค์ (เพื่อสังคม)'!V16)</f>
        <v/>
      </c>
    </row>
    <row r="17" spans="1:10" ht="19.8" customHeight="1" x14ac:dyDescent="0.4">
      <c r="A17" s="74">
        <v>14</v>
      </c>
      <c r="B17" s="77"/>
      <c r="C17" s="42" t="str">
        <f>IF('ประเมินจุดประสงค์ (เพื่อสังคม)'!M17="","",'ประเมินจุดประสงค์ (เพื่อสังคม)'!M17)</f>
        <v/>
      </c>
      <c r="D17" s="42" t="str">
        <f>IF('ประเมินจุดประสงค์ (เพื่อสังคม)'!N17="","",'ประเมินจุดประสงค์ (เพื่อสังคม)'!N17)</f>
        <v/>
      </c>
      <c r="E17" s="42" t="str">
        <f>IF('ประเมินจุดประสงค์ (เพื่อสังคม)'!O17="","",'ประเมินจุดประสงค์ (เพื่อสังคม)'!O17)</f>
        <v/>
      </c>
      <c r="F17" s="42" t="str">
        <f>IF('ประเมินจุดประสงค์ (เพื่อสังคม)'!P17="","",'ประเมินจุดประสงค์ (เพื่อสังคม)'!P17)</f>
        <v/>
      </c>
      <c r="G17" s="42" t="str">
        <f>IF('ประเมินจุดประสงค์ (เพื่อสังคม)'!Q17="","",'ประเมินจุดประสงค์ (เพื่อสังคม)'!Q17)</f>
        <v/>
      </c>
      <c r="H17" s="24" t="str">
        <f>IF('ประเมินจุดประสงค์ (เพื่อสังคม)'!S17="","",'ประเมินจุดประสงค์ (เพื่อสังคม)'!S17)</f>
        <v/>
      </c>
      <c r="I17" s="24" t="str">
        <f>IF('ประเมินจุดประสงค์ (เพื่อสังคม)'!U17="","",'ประเมินจุดประสงค์ (เพื่อสังคม)'!U17)</f>
        <v/>
      </c>
      <c r="J17" s="24" t="str">
        <f>IF('ประเมินจุดประสงค์ (เพื่อสังคม)'!V17="","",'ประเมินจุดประสงค์ (เพื่อสังคม)'!V17)</f>
        <v/>
      </c>
    </row>
    <row r="18" spans="1:10" ht="19.8" customHeight="1" x14ac:dyDescent="0.4">
      <c r="A18" s="74">
        <v>15</v>
      </c>
      <c r="B18" s="77"/>
      <c r="C18" s="42" t="str">
        <f>IF('ประเมินจุดประสงค์ (เพื่อสังคม)'!M18="","",'ประเมินจุดประสงค์ (เพื่อสังคม)'!M18)</f>
        <v/>
      </c>
      <c r="D18" s="42" t="str">
        <f>IF('ประเมินจุดประสงค์ (เพื่อสังคม)'!N18="","",'ประเมินจุดประสงค์ (เพื่อสังคม)'!N18)</f>
        <v/>
      </c>
      <c r="E18" s="42" t="str">
        <f>IF('ประเมินจุดประสงค์ (เพื่อสังคม)'!O18="","",'ประเมินจุดประสงค์ (เพื่อสังคม)'!O18)</f>
        <v/>
      </c>
      <c r="F18" s="42" t="str">
        <f>IF('ประเมินจุดประสงค์ (เพื่อสังคม)'!P18="","",'ประเมินจุดประสงค์ (เพื่อสังคม)'!P18)</f>
        <v/>
      </c>
      <c r="G18" s="42" t="str">
        <f>IF('ประเมินจุดประสงค์ (เพื่อสังคม)'!Q18="","",'ประเมินจุดประสงค์ (เพื่อสังคม)'!Q18)</f>
        <v/>
      </c>
      <c r="H18" s="24" t="str">
        <f>IF('ประเมินจุดประสงค์ (เพื่อสังคม)'!S18="","",'ประเมินจุดประสงค์ (เพื่อสังคม)'!S18)</f>
        <v/>
      </c>
      <c r="I18" s="24" t="str">
        <f>IF('ประเมินจุดประสงค์ (เพื่อสังคม)'!U18="","",'ประเมินจุดประสงค์ (เพื่อสังคม)'!U18)</f>
        <v/>
      </c>
      <c r="J18" s="24" t="str">
        <f>IF('ประเมินจุดประสงค์ (เพื่อสังคม)'!V18="","",'ประเมินจุดประสงค์ (เพื่อสังคม)'!V18)</f>
        <v/>
      </c>
    </row>
    <row r="19" spans="1:10" ht="19.8" customHeight="1" x14ac:dyDescent="0.4">
      <c r="A19" s="74">
        <v>16</v>
      </c>
      <c r="B19" s="77"/>
      <c r="C19" s="42" t="str">
        <f>IF('ประเมินจุดประสงค์ (เพื่อสังคม)'!M19="","",'ประเมินจุดประสงค์ (เพื่อสังคม)'!M19)</f>
        <v/>
      </c>
      <c r="D19" s="42" t="str">
        <f>IF('ประเมินจุดประสงค์ (เพื่อสังคม)'!N19="","",'ประเมินจุดประสงค์ (เพื่อสังคม)'!N19)</f>
        <v/>
      </c>
      <c r="E19" s="42" t="str">
        <f>IF('ประเมินจุดประสงค์ (เพื่อสังคม)'!O19="","",'ประเมินจุดประสงค์ (เพื่อสังคม)'!O19)</f>
        <v/>
      </c>
      <c r="F19" s="42" t="str">
        <f>IF('ประเมินจุดประสงค์ (เพื่อสังคม)'!P19="","",'ประเมินจุดประสงค์ (เพื่อสังคม)'!P19)</f>
        <v/>
      </c>
      <c r="G19" s="42" t="str">
        <f>IF('ประเมินจุดประสงค์ (เพื่อสังคม)'!Q19="","",'ประเมินจุดประสงค์ (เพื่อสังคม)'!Q19)</f>
        <v/>
      </c>
      <c r="H19" s="24" t="str">
        <f>IF('ประเมินจุดประสงค์ (เพื่อสังคม)'!S19="","",'ประเมินจุดประสงค์ (เพื่อสังคม)'!S19)</f>
        <v/>
      </c>
      <c r="I19" s="24" t="str">
        <f>IF('ประเมินจุดประสงค์ (เพื่อสังคม)'!U19="","",'ประเมินจุดประสงค์ (เพื่อสังคม)'!U19)</f>
        <v/>
      </c>
      <c r="J19" s="24" t="str">
        <f>IF('ประเมินจุดประสงค์ (เพื่อสังคม)'!V19="","",'ประเมินจุดประสงค์ (เพื่อสังคม)'!V19)</f>
        <v/>
      </c>
    </row>
    <row r="20" spans="1:10" ht="19.8" customHeight="1" x14ac:dyDescent="0.4">
      <c r="A20" s="74">
        <v>17</v>
      </c>
      <c r="B20" s="77"/>
      <c r="C20" s="42" t="str">
        <f>IF('ประเมินจุดประสงค์ (เพื่อสังคม)'!M20="","",'ประเมินจุดประสงค์ (เพื่อสังคม)'!M20)</f>
        <v/>
      </c>
      <c r="D20" s="42" t="str">
        <f>IF('ประเมินจุดประสงค์ (เพื่อสังคม)'!N20="","",'ประเมินจุดประสงค์ (เพื่อสังคม)'!N20)</f>
        <v/>
      </c>
      <c r="E20" s="42" t="str">
        <f>IF('ประเมินจุดประสงค์ (เพื่อสังคม)'!O20="","",'ประเมินจุดประสงค์ (เพื่อสังคม)'!O20)</f>
        <v/>
      </c>
      <c r="F20" s="42" t="str">
        <f>IF('ประเมินจุดประสงค์ (เพื่อสังคม)'!P20="","",'ประเมินจุดประสงค์ (เพื่อสังคม)'!P20)</f>
        <v/>
      </c>
      <c r="G20" s="42" t="str">
        <f>IF('ประเมินจุดประสงค์ (เพื่อสังคม)'!Q20="","",'ประเมินจุดประสงค์ (เพื่อสังคม)'!Q20)</f>
        <v/>
      </c>
      <c r="H20" s="24" t="str">
        <f>IF('ประเมินจุดประสงค์ (เพื่อสังคม)'!S20="","",'ประเมินจุดประสงค์ (เพื่อสังคม)'!S20)</f>
        <v/>
      </c>
      <c r="I20" s="24" t="str">
        <f>IF('ประเมินจุดประสงค์ (เพื่อสังคม)'!U20="","",'ประเมินจุดประสงค์ (เพื่อสังคม)'!U20)</f>
        <v/>
      </c>
      <c r="J20" s="24" t="str">
        <f>IF('ประเมินจุดประสงค์ (เพื่อสังคม)'!V20="","",'ประเมินจุดประสงค์ (เพื่อสังคม)'!V20)</f>
        <v/>
      </c>
    </row>
    <row r="21" spans="1:10" ht="19.8" customHeight="1" x14ac:dyDescent="0.4">
      <c r="A21" s="74">
        <v>18</v>
      </c>
      <c r="B21" s="77"/>
      <c r="C21" s="42" t="str">
        <f>IF('ประเมินจุดประสงค์ (เพื่อสังคม)'!M21="","",'ประเมินจุดประสงค์ (เพื่อสังคม)'!M21)</f>
        <v/>
      </c>
      <c r="D21" s="42" t="str">
        <f>IF('ประเมินจุดประสงค์ (เพื่อสังคม)'!N21="","",'ประเมินจุดประสงค์ (เพื่อสังคม)'!N21)</f>
        <v/>
      </c>
      <c r="E21" s="42" t="str">
        <f>IF('ประเมินจุดประสงค์ (เพื่อสังคม)'!O21="","",'ประเมินจุดประสงค์ (เพื่อสังคม)'!O21)</f>
        <v/>
      </c>
      <c r="F21" s="42" t="str">
        <f>IF('ประเมินจุดประสงค์ (เพื่อสังคม)'!P21="","",'ประเมินจุดประสงค์ (เพื่อสังคม)'!P21)</f>
        <v/>
      </c>
      <c r="G21" s="42" t="str">
        <f>IF('ประเมินจุดประสงค์ (เพื่อสังคม)'!Q21="","",'ประเมินจุดประสงค์ (เพื่อสังคม)'!Q21)</f>
        <v/>
      </c>
      <c r="H21" s="24" t="str">
        <f>IF('ประเมินจุดประสงค์ (เพื่อสังคม)'!S21="","",'ประเมินจุดประสงค์ (เพื่อสังคม)'!S21)</f>
        <v/>
      </c>
      <c r="I21" s="24" t="str">
        <f>IF('ประเมินจุดประสงค์ (เพื่อสังคม)'!U21="","",'ประเมินจุดประสงค์ (เพื่อสังคม)'!U21)</f>
        <v/>
      </c>
      <c r="J21" s="24" t="str">
        <f>IF('ประเมินจุดประสงค์ (เพื่อสังคม)'!V21="","",'ประเมินจุดประสงค์ (เพื่อสังคม)'!V21)</f>
        <v/>
      </c>
    </row>
    <row r="22" spans="1:10" ht="19.8" customHeight="1" x14ac:dyDescent="0.4">
      <c r="A22" s="74">
        <v>19</v>
      </c>
      <c r="B22" s="77"/>
      <c r="C22" s="42" t="str">
        <f>IF('ประเมินจุดประสงค์ (เพื่อสังคม)'!M22="","",'ประเมินจุดประสงค์ (เพื่อสังคม)'!M22)</f>
        <v/>
      </c>
      <c r="D22" s="42" t="str">
        <f>IF('ประเมินจุดประสงค์ (เพื่อสังคม)'!N22="","",'ประเมินจุดประสงค์ (เพื่อสังคม)'!N22)</f>
        <v/>
      </c>
      <c r="E22" s="42" t="str">
        <f>IF('ประเมินจุดประสงค์ (เพื่อสังคม)'!O22="","",'ประเมินจุดประสงค์ (เพื่อสังคม)'!O22)</f>
        <v/>
      </c>
      <c r="F22" s="42" t="str">
        <f>IF('ประเมินจุดประสงค์ (เพื่อสังคม)'!P22="","",'ประเมินจุดประสงค์ (เพื่อสังคม)'!P22)</f>
        <v/>
      </c>
      <c r="G22" s="42" t="str">
        <f>IF('ประเมินจุดประสงค์ (เพื่อสังคม)'!Q22="","",'ประเมินจุดประสงค์ (เพื่อสังคม)'!Q22)</f>
        <v/>
      </c>
      <c r="H22" s="24" t="str">
        <f>IF('ประเมินจุดประสงค์ (เพื่อสังคม)'!S22="","",'ประเมินจุดประสงค์ (เพื่อสังคม)'!S22)</f>
        <v/>
      </c>
      <c r="I22" s="24" t="str">
        <f>IF('ประเมินจุดประสงค์ (เพื่อสังคม)'!U22="","",'ประเมินจุดประสงค์ (เพื่อสังคม)'!U22)</f>
        <v/>
      </c>
      <c r="J22" s="24" t="str">
        <f>IF('ประเมินจุดประสงค์ (เพื่อสังคม)'!V22="","",'ประเมินจุดประสงค์ (เพื่อสังคม)'!V22)</f>
        <v/>
      </c>
    </row>
    <row r="23" spans="1:10" ht="19.8" customHeight="1" x14ac:dyDescent="0.4">
      <c r="A23" s="74">
        <v>20</v>
      </c>
      <c r="B23" s="77"/>
      <c r="C23" s="42" t="str">
        <f>IF('ประเมินจุดประสงค์ (เพื่อสังคม)'!M23="","",'ประเมินจุดประสงค์ (เพื่อสังคม)'!M23)</f>
        <v/>
      </c>
      <c r="D23" s="42" t="str">
        <f>IF('ประเมินจุดประสงค์ (เพื่อสังคม)'!N23="","",'ประเมินจุดประสงค์ (เพื่อสังคม)'!N23)</f>
        <v/>
      </c>
      <c r="E23" s="42" t="str">
        <f>IF('ประเมินจุดประสงค์ (เพื่อสังคม)'!O23="","",'ประเมินจุดประสงค์ (เพื่อสังคม)'!O23)</f>
        <v/>
      </c>
      <c r="F23" s="42" t="str">
        <f>IF('ประเมินจุดประสงค์ (เพื่อสังคม)'!P23="","",'ประเมินจุดประสงค์ (เพื่อสังคม)'!P23)</f>
        <v/>
      </c>
      <c r="G23" s="42" t="str">
        <f>IF('ประเมินจุดประสงค์ (เพื่อสังคม)'!Q23="","",'ประเมินจุดประสงค์ (เพื่อสังคม)'!Q23)</f>
        <v/>
      </c>
      <c r="H23" s="24" t="str">
        <f>IF('ประเมินจุดประสงค์ (เพื่อสังคม)'!S23="","",'ประเมินจุดประสงค์ (เพื่อสังคม)'!S23)</f>
        <v/>
      </c>
      <c r="I23" s="24" t="str">
        <f>IF('ประเมินจุดประสงค์ (เพื่อสังคม)'!U23="","",'ประเมินจุดประสงค์ (เพื่อสังคม)'!U23)</f>
        <v/>
      </c>
      <c r="J23" s="24" t="str">
        <f>IF('ประเมินจุดประสงค์ (เพื่อสังคม)'!V23="","",'ประเมินจุดประสงค์ (เพื่อสังคม)'!V23)</f>
        <v/>
      </c>
    </row>
    <row r="24" spans="1:10" ht="19.8" customHeight="1" x14ac:dyDescent="0.4">
      <c r="A24" s="74">
        <v>21</v>
      </c>
      <c r="B24" s="77"/>
      <c r="C24" s="42" t="str">
        <f>IF('ประเมินจุดประสงค์ (เพื่อสังคม)'!M24="","",'ประเมินจุดประสงค์ (เพื่อสังคม)'!M24)</f>
        <v/>
      </c>
      <c r="D24" s="42" t="str">
        <f>IF('ประเมินจุดประสงค์ (เพื่อสังคม)'!N24="","",'ประเมินจุดประสงค์ (เพื่อสังคม)'!N24)</f>
        <v/>
      </c>
      <c r="E24" s="42" t="str">
        <f>IF('ประเมินจุดประสงค์ (เพื่อสังคม)'!O24="","",'ประเมินจุดประสงค์ (เพื่อสังคม)'!O24)</f>
        <v/>
      </c>
      <c r="F24" s="42" t="str">
        <f>IF('ประเมินจุดประสงค์ (เพื่อสังคม)'!P24="","",'ประเมินจุดประสงค์ (เพื่อสังคม)'!P24)</f>
        <v/>
      </c>
      <c r="G24" s="42" t="str">
        <f>IF('ประเมินจุดประสงค์ (เพื่อสังคม)'!Q24="","",'ประเมินจุดประสงค์ (เพื่อสังคม)'!Q24)</f>
        <v/>
      </c>
      <c r="H24" s="24" t="str">
        <f>IF('ประเมินจุดประสงค์ (เพื่อสังคม)'!S24="","",'ประเมินจุดประสงค์ (เพื่อสังคม)'!S24)</f>
        <v/>
      </c>
      <c r="I24" s="24" t="str">
        <f>IF('ประเมินจุดประสงค์ (เพื่อสังคม)'!U24="","",'ประเมินจุดประสงค์ (เพื่อสังคม)'!U24)</f>
        <v/>
      </c>
      <c r="J24" s="24" t="str">
        <f>IF('ประเมินจุดประสงค์ (เพื่อสังคม)'!V24="","",'ประเมินจุดประสงค์ (เพื่อสังคม)'!V24)</f>
        <v/>
      </c>
    </row>
    <row r="25" spans="1:10" ht="19.8" customHeight="1" x14ac:dyDescent="0.4">
      <c r="A25" s="74">
        <v>22</v>
      </c>
      <c r="B25" s="77"/>
      <c r="C25" s="42" t="str">
        <f>IF('ประเมินจุดประสงค์ (เพื่อสังคม)'!M25="","",'ประเมินจุดประสงค์ (เพื่อสังคม)'!M25)</f>
        <v/>
      </c>
      <c r="D25" s="42" t="str">
        <f>IF('ประเมินจุดประสงค์ (เพื่อสังคม)'!N25="","",'ประเมินจุดประสงค์ (เพื่อสังคม)'!N25)</f>
        <v/>
      </c>
      <c r="E25" s="42" t="str">
        <f>IF('ประเมินจุดประสงค์ (เพื่อสังคม)'!O25="","",'ประเมินจุดประสงค์ (เพื่อสังคม)'!O25)</f>
        <v/>
      </c>
      <c r="F25" s="42" t="str">
        <f>IF('ประเมินจุดประสงค์ (เพื่อสังคม)'!P25="","",'ประเมินจุดประสงค์ (เพื่อสังคม)'!P25)</f>
        <v/>
      </c>
      <c r="G25" s="42" t="str">
        <f>IF('ประเมินจุดประสงค์ (เพื่อสังคม)'!Q25="","",'ประเมินจุดประสงค์ (เพื่อสังคม)'!Q25)</f>
        <v/>
      </c>
      <c r="H25" s="24" t="str">
        <f>IF('ประเมินจุดประสงค์ (เพื่อสังคม)'!S25="","",'ประเมินจุดประสงค์ (เพื่อสังคม)'!S25)</f>
        <v/>
      </c>
      <c r="I25" s="24" t="str">
        <f>IF('ประเมินจุดประสงค์ (เพื่อสังคม)'!U25="","",'ประเมินจุดประสงค์ (เพื่อสังคม)'!U25)</f>
        <v/>
      </c>
      <c r="J25" s="24" t="str">
        <f>IF('ประเมินจุดประสงค์ (เพื่อสังคม)'!V25="","",'ประเมินจุดประสงค์ (เพื่อสังคม)'!V25)</f>
        <v/>
      </c>
    </row>
    <row r="26" spans="1:10" ht="19.8" customHeight="1" x14ac:dyDescent="0.4">
      <c r="A26" s="74">
        <v>23</v>
      </c>
      <c r="B26" s="77"/>
      <c r="C26" s="42" t="str">
        <f>IF('ประเมินจุดประสงค์ (เพื่อสังคม)'!M26="","",'ประเมินจุดประสงค์ (เพื่อสังคม)'!M26)</f>
        <v/>
      </c>
      <c r="D26" s="42" t="str">
        <f>IF('ประเมินจุดประสงค์ (เพื่อสังคม)'!N26="","",'ประเมินจุดประสงค์ (เพื่อสังคม)'!N26)</f>
        <v/>
      </c>
      <c r="E26" s="42" t="str">
        <f>IF('ประเมินจุดประสงค์ (เพื่อสังคม)'!O26="","",'ประเมินจุดประสงค์ (เพื่อสังคม)'!O26)</f>
        <v/>
      </c>
      <c r="F26" s="42" t="str">
        <f>IF('ประเมินจุดประสงค์ (เพื่อสังคม)'!P26="","",'ประเมินจุดประสงค์ (เพื่อสังคม)'!P26)</f>
        <v/>
      </c>
      <c r="G26" s="42" t="str">
        <f>IF('ประเมินจุดประสงค์ (เพื่อสังคม)'!Q26="","",'ประเมินจุดประสงค์ (เพื่อสังคม)'!Q26)</f>
        <v/>
      </c>
      <c r="H26" s="24" t="str">
        <f>IF('ประเมินจุดประสงค์ (เพื่อสังคม)'!S26="","",'ประเมินจุดประสงค์ (เพื่อสังคม)'!S26)</f>
        <v/>
      </c>
      <c r="I26" s="24" t="str">
        <f>IF('ประเมินจุดประสงค์ (เพื่อสังคม)'!U26="","",'ประเมินจุดประสงค์ (เพื่อสังคม)'!U26)</f>
        <v/>
      </c>
      <c r="J26" s="24" t="str">
        <f>IF('ประเมินจุดประสงค์ (เพื่อสังคม)'!V26="","",'ประเมินจุดประสงค์ (เพื่อสังคม)'!V26)</f>
        <v/>
      </c>
    </row>
    <row r="27" spans="1:10" ht="19.8" customHeight="1" x14ac:dyDescent="0.4">
      <c r="A27" s="74">
        <v>24</v>
      </c>
      <c r="B27" s="77"/>
      <c r="C27" s="42" t="str">
        <f>IF('ประเมินจุดประสงค์ (เพื่อสังคม)'!M27="","",'ประเมินจุดประสงค์ (เพื่อสังคม)'!M27)</f>
        <v/>
      </c>
      <c r="D27" s="42" t="str">
        <f>IF('ประเมินจุดประสงค์ (เพื่อสังคม)'!N27="","",'ประเมินจุดประสงค์ (เพื่อสังคม)'!N27)</f>
        <v/>
      </c>
      <c r="E27" s="42" t="str">
        <f>IF('ประเมินจุดประสงค์ (เพื่อสังคม)'!O27="","",'ประเมินจุดประสงค์ (เพื่อสังคม)'!O27)</f>
        <v/>
      </c>
      <c r="F27" s="42" t="str">
        <f>IF('ประเมินจุดประสงค์ (เพื่อสังคม)'!P27="","",'ประเมินจุดประสงค์ (เพื่อสังคม)'!P27)</f>
        <v/>
      </c>
      <c r="G27" s="42" t="str">
        <f>IF('ประเมินจุดประสงค์ (เพื่อสังคม)'!Q27="","",'ประเมินจุดประสงค์ (เพื่อสังคม)'!Q27)</f>
        <v/>
      </c>
      <c r="H27" s="24" t="str">
        <f>IF('ประเมินจุดประสงค์ (เพื่อสังคม)'!S27="","",'ประเมินจุดประสงค์ (เพื่อสังคม)'!S27)</f>
        <v/>
      </c>
      <c r="I27" s="24" t="str">
        <f>IF('ประเมินจุดประสงค์ (เพื่อสังคม)'!U27="","",'ประเมินจุดประสงค์ (เพื่อสังคม)'!U27)</f>
        <v/>
      </c>
      <c r="J27" s="24" t="str">
        <f>IF('ประเมินจุดประสงค์ (เพื่อสังคม)'!V27="","",'ประเมินจุดประสงค์ (เพื่อสังคม)'!V27)</f>
        <v/>
      </c>
    </row>
    <row r="28" spans="1:10" ht="19.8" customHeight="1" x14ac:dyDescent="0.4">
      <c r="A28" s="74">
        <v>25</v>
      </c>
      <c r="B28" s="77"/>
      <c r="C28" s="42" t="str">
        <f>IF('ประเมินจุดประสงค์ (เพื่อสังคม)'!M28="","",'ประเมินจุดประสงค์ (เพื่อสังคม)'!M28)</f>
        <v/>
      </c>
      <c r="D28" s="42" t="str">
        <f>IF('ประเมินจุดประสงค์ (เพื่อสังคม)'!N28="","",'ประเมินจุดประสงค์ (เพื่อสังคม)'!N28)</f>
        <v/>
      </c>
      <c r="E28" s="42" t="str">
        <f>IF('ประเมินจุดประสงค์ (เพื่อสังคม)'!O28="","",'ประเมินจุดประสงค์ (เพื่อสังคม)'!O28)</f>
        <v/>
      </c>
      <c r="F28" s="42" t="str">
        <f>IF('ประเมินจุดประสงค์ (เพื่อสังคม)'!P28="","",'ประเมินจุดประสงค์ (เพื่อสังคม)'!P28)</f>
        <v/>
      </c>
      <c r="G28" s="42" t="str">
        <f>IF('ประเมินจุดประสงค์ (เพื่อสังคม)'!Q28="","",'ประเมินจุดประสงค์ (เพื่อสังคม)'!Q28)</f>
        <v/>
      </c>
      <c r="H28" s="24" t="str">
        <f>IF('ประเมินจุดประสงค์ (เพื่อสังคม)'!S28="","",'ประเมินจุดประสงค์ (เพื่อสังคม)'!S28)</f>
        <v/>
      </c>
      <c r="I28" s="24" t="str">
        <f>IF('ประเมินจุดประสงค์ (เพื่อสังคม)'!U28="","",'ประเมินจุดประสงค์ (เพื่อสังคม)'!U28)</f>
        <v/>
      </c>
      <c r="J28" s="24" t="str">
        <f>IF('ประเมินจุดประสงค์ (เพื่อสังคม)'!V28="","",'ประเมินจุดประสงค์ (เพื่อสังคม)'!V28)</f>
        <v/>
      </c>
    </row>
    <row r="29" spans="1:10" ht="19.8" customHeight="1" x14ac:dyDescent="0.4">
      <c r="A29" s="74">
        <v>26</v>
      </c>
      <c r="B29" s="77"/>
      <c r="C29" s="42" t="str">
        <f>IF('ประเมินจุดประสงค์ (เพื่อสังคม)'!M29="","",'ประเมินจุดประสงค์ (เพื่อสังคม)'!M29)</f>
        <v/>
      </c>
      <c r="D29" s="42" t="str">
        <f>IF('ประเมินจุดประสงค์ (เพื่อสังคม)'!N29="","",'ประเมินจุดประสงค์ (เพื่อสังคม)'!N29)</f>
        <v/>
      </c>
      <c r="E29" s="42" t="str">
        <f>IF('ประเมินจุดประสงค์ (เพื่อสังคม)'!O29="","",'ประเมินจุดประสงค์ (เพื่อสังคม)'!O29)</f>
        <v/>
      </c>
      <c r="F29" s="42" t="str">
        <f>IF('ประเมินจุดประสงค์ (เพื่อสังคม)'!P29="","",'ประเมินจุดประสงค์ (เพื่อสังคม)'!P29)</f>
        <v/>
      </c>
      <c r="G29" s="42" t="str">
        <f>IF('ประเมินจุดประสงค์ (เพื่อสังคม)'!Q29="","",'ประเมินจุดประสงค์ (เพื่อสังคม)'!Q29)</f>
        <v/>
      </c>
      <c r="H29" s="24" t="str">
        <f>IF('ประเมินจุดประสงค์ (เพื่อสังคม)'!S29="","",'ประเมินจุดประสงค์ (เพื่อสังคม)'!S29)</f>
        <v/>
      </c>
      <c r="I29" s="24" t="str">
        <f>IF('ประเมินจุดประสงค์ (เพื่อสังคม)'!U29="","",'ประเมินจุดประสงค์ (เพื่อสังคม)'!U29)</f>
        <v/>
      </c>
      <c r="J29" s="24" t="str">
        <f>IF('ประเมินจุดประสงค์ (เพื่อสังคม)'!V29="","",'ประเมินจุดประสงค์ (เพื่อสังคม)'!V29)</f>
        <v/>
      </c>
    </row>
    <row r="30" spans="1:10" ht="19.8" customHeight="1" x14ac:dyDescent="0.4">
      <c r="A30" s="74">
        <v>27</v>
      </c>
      <c r="B30" s="77"/>
      <c r="C30" s="42" t="str">
        <f>IF('ประเมินจุดประสงค์ (เพื่อสังคม)'!M30="","",'ประเมินจุดประสงค์ (เพื่อสังคม)'!M30)</f>
        <v/>
      </c>
      <c r="D30" s="42" t="str">
        <f>IF('ประเมินจุดประสงค์ (เพื่อสังคม)'!N30="","",'ประเมินจุดประสงค์ (เพื่อสังคม)'!N30)</f>
        <v/>
      </c>
      <c r="E30" s="42" t="str">
        <f>IF('ประเมินจุดประสงค์ (เพื่อสังคม)'!O30="","",'ประเมินจุดประสงค์ (เพื่อสังคม)'!O30)</f>
        <v/>
      </c>
      <c r="F30" s="42" t="str">
        <f>IF('ประเมินจุดประสงค์ (เพื่อสังคม)'!P30="","",'ประเมินจุดประสงค์ (เพื่อสังคม)'!P30)</f>
        <v/>
      </c>
      <c r="G30" s="42" t="str">
        <f>IF('ประเมินจุดประสงค์ (เพื่อสังคม)'!Q30="","",'ประเมินจุดประสงค์ (เพื่อสังคม)'!Q30)</f>
        <v/>
      </c>
      <c r="H30" s="24" t="str">
        <f>IF('ประเมินจุดประสงค์ (เพื่อสังคม)'!S30="","",'ประเมินจุดประสงค์ (เพื่อสังคม)'!S30)</f>
        <v/>
      </c>
      <c r="I30" s="24" t="str">
        <f>IF('ประเมินจุดประสงค์ (เพื่อสังคม)'!U30="","",'ประเมินจุดประสงค์ (เพื่อสังคม)'!U30)</f>
        <v/>
      </c>
      <c r="J30" s="24" t="str">
        <f>IF('ประเมินจุดประสงค์ (เพื่อสังคม)'!V30="","",'ประเมินจุดประสงค์ (เพื่อสังคม)'!V30)</f>
        <v/>
      </c>
    </row>
    <row r="31" spans="1:10" ht="19.8" customHeight="1" x14ac:dyDescent="0.4">
      <c r="A31" s="74">
        <v>28</v>
      </c>
      <c r="B31" s="77"/>
      <c r="C31" s="42" t="str">
        <f>IF('ประเมินจุดประสงค์ (เพื่อสังคม)'!M31="","",'ประเมินจุดประสงค์ (เพื่อสังคม)'!M31)</f>
        <v/>
      </c>
      <c r="D31" s="42" t="str">
        <f>IF('ประเมินจุดประสงค์ (เพื่อสังคม)'!N31="","",'ประเมินจุดประสงค์ (เพื่อสังคม)'!N31)</f>
        <v/>
      </c>
      <c r="E31" s="42" t="str">
        <f>IF('ประเมินจุดประสงค์ (เพื่อสังคม)'!O31="","",'ประเมินจุดประสงค์ (เพื่อสังคม)'!O31)</f>
        <v/>
      </c>
      <c r="F31" s="42" t="str">
        <f>IF('ประเมินจุดประสงค์ (เพื่อสังคม)'!P31="","",'ประเมินจุดประสงค์ (เพื่อสังคม)'!P31)</f>
        <v/>
      </c>
      <c r="G31" s="42" t="str">
        <f>IF('ประเมินจุดประสงค์ (เพื่อสังคม)'!Q31="","",'ประเมินจุดประสงค์ (เพื่อสังคม)'!Q31)</f>
        <v/>
      </c>
      <c r="H31" s="24" t="str">
        <f>IF('ประเมินจุดประสงค์ (เพื่อสังคม)'!S31="","",'ประเมินจุดประสงค์ (เพื่อสังคม)'!S31)</f>
        <v/>
      </c>
      <c r="I31" s="24" t="str">
        <f>IF('ประเมินจุดประสงค์ (เพื่อสังคม)'!U31="","",'ประเมินจุดประสงค์ (เพื่อสังคม)'!U31)</f>
        <v/>
      </c>
      <c r="J31" s="24" t="str">
        <f>IF('ประเมินจุดประสงค์ (เพื่อสังคม)'!V31="","",'ประเมินจุดประสงค์ (เพื่อสังคม)'!V31)</f>
        <v/>
      </c>
    </row>
    <row r="32" spans="1:10" ht="19.8" customHeight="1" x14ac:dyDescent="0.4">
      <c r="A32" s="74">
        <v>29</v>
      </c>
      <c r="B32" s="77"/>
      <c r="C32" s="42" t="str">
        <f>IF('ประเมินจุดประสงค์ (เพื่อสังคม)'!M32="","",'ประเมินจุดประสงค์ (เพื่อสังคม)'!M32)</f>
        <v/>
      </c>
      <c r="D32" s="42" t="str">
        <f>IF('ประเมินจุดประสงค์ (เพื่อสังคม)'!N32="","",'ประเมินจุดประสงค์ (เพื่อสังคม)'!N32)</f>
        <v/>
      </c>
      <c r="E32" s="42" t="str">
        <f>IF('ประเมินจุดประสงค์ (เพื่อสังคม)'!O32="","",'ประเมินจุดประสงค์ (เพื่อสังคม)'!O32)</f>
        <v/>
      </c>
      <c r="F32" s="42" t="str">
        <f>IF('ประเมินจุดประสงค์ (เพื่อสังคม)'!P32="","",'ประเมินจุดประสงค์ (เพื่อสังคม)'!P32)</f>
        <v/>
      </c>
      <c r="G32" s="42" t="str">
        <f>IF('ประเมินจุดประสงค์ (เพื่อสังคม)'!Q32="","",'ประเมินจุดประสงค์ (เพื่อสังคม)'!Q32)</f>
        <v/>
      </c>
      <c r="H32" s="24" t="str">
        <f>IF('ประเมินจุดประสงค์ (เพื่อสังคม)'!S32="","",'ประเมินจุดประสงค์ (เพื่อสังคม)'!S32)</f>
        <v/>
      </c>
      <c r="I32" s="24" t="str">
        <f>IF('ประเมินจุดประสงค์ (เพื่อสังคม)'!U32="","",'ประเมินจุดประสงค์ (เพื่อสังคม)'!U32)</f>
        <v/>
      </c>
      <c r="J32" s="24" t="str">
        <f>IF('ประเมินจุดประสงค์ (เพื่อสังคม)'!V32="","",'ประเมินจุดประสงค์ (เพื่อสังคม)'!V32)</f>
        <v/>
      </c>
    </row>
    <row r="33" spans="1:10" ht="19.8" customHeight="1" x14ac:dyDescent="0.4">
      <c r="A33" s="74">
        <v>30</v>
      </c>
      <c r="B33" s="78"/>
      <c r="C33" s="42" t="str">
        <f>IF('ประเมินจุดประสงค์ (เพื่อสังคม)'!M33="","",'ประเมินจุดประสงค์ (เพื่อสังคม)'!M33)</f>
        <v/>
      </c>
      <c r="D33" s="42" t="str">
        <f>IF('ประเมินจุดประสงค์ (เพื่อสังคม)'!N33="","",'ประเมินจุดประสงค์ (เพื่อสังคม)'!N33)</f>
        <v/>
      </c>
      <c r="E33" s="42" t="str">
        <f>IF('ประเมินจุดประสงค์ (เพื่อสังคม)'!O33="","",'ประเมินจุดประสงค์ (เพื่อสังคม)'!O33)</f>
        <v/>
      </c>
      <c r="F33" s="42" t="str">
        <f>IF('ประเมินจุดประสงค์ (เพื่อสังคม)'!P33="","",'ประเมินจุดประสงค์ (เพื่อสังคม)'!P33)</f>
        <v/>
      </c>
      <c r="G33" s="42" t="str">
        <f>IF('ประเมินจุดประสงค์ (เพื่อสังคม)'!Q33="","",'ประเมินจุดประสงค์ (เพื่อสังคม)'!Q33)</f>
        <v/>
      </c>
      <c r="H33" s="24" t="str">
        <f>IF('ประเมินจุดประสงค์ (เพื่อสังคม)'!S33="","",'ประเมินจุดประสงค์ (เพื่อสังคม)'!S33)</f>
        <v/>
      </c>
      <c r="I33" s="24" t="str">
        <f>IF('ประเมินจุดประสงค์ (เพื่อสังคม)'!U33="","",'ประเมินจุดประสงค์ (เพื่อสังคม)'!U33)</f>
        <v/>
      </c>
      <c r="J33" s="24" t="str">
        <f>IF('ประเมินจุดประสงค์ (เพื่อสังคม)'!V33="","",'ประเมินจุดประสงค์ (เพื่อสังคม)'!V33)</f>
        <v/>
      </c>
    </row>
    <row r="34" spans="1:10" ht="19.8" customHeight="1" x14ac:dyDescent="0.4">
      <c r="A34" s="74">
        <v>31</v>
      </c>
      <c r="B34" s="79"/>
      <c r="C34" s="42" t="str">
        <f>IF('ประเมินจุดประสงค์ (เพื่อสังคม)'!M34="","",'ประเมินจุดประสงค์ (เพื่อสังคม)'!M34)</f>
        <v/>
      </c>
      <c r="D34" s="42" t="str">
        <f>IF('ประเมินจุดประสงค์ (เพื่อสังคม)'!N34="","",'ประเมินจุดประสงค์ (เพื่อสังคม)'!N34)</f>
        <v/>
      </c>
      <c r="E34" s="42" t="str">
        <f>IF('ประเมินจุดประสงค์ (เพื่อสังคม)'!O34="","",'ประเมินจุดประสงค์ (เพื่อสังคม)'!O34)</f>
        <v/>
      </c>
      <c r="F34" s="42" t="str">
        <f>IF('ประเมินจุดประสงค์ (เพื่อสังคม)'!P34="","",'ประเมินจุดประสงค์ (เพื่อสังคม)'!P34)</f>
        <v/>
      </c>
      <c r="G34" s="42" t="str">
        <f>IF('ประเมินจุดประสงค์ (เพื่อสังคม)'!Q34="","",'ประเมินจุดประสงค์ (เพื่อสังคม)'!Q34)</f>
        <v/>
      </c>
      <c r="H34" s="24" t="str">
        <f>IF('ประเมินจุดประสงค์ (เพื่อสังคม)'!S34="","",'ประเมินจุดประสงค์ (เพื่อสังคม)'!S34)</f>
        <v/>
      </c>
      <c r="I34" s="24" t="str">
        <f>IF('ประเมินจุดประสงค์ (เพื่อสังคม)'!U34="","",'ประเมินจุดประสงค์ (เพื่อสังคม)'!U34)</f>
        <v/>
      </c>
      <c r="J34" s="24" t="str">
        <f>IF('ประเมินจุดประสงค์ (เพื่อสังคม)'!V34="","",'ประเมินจุดประสงค์ (เพื่อสังคม)'!V34)</f>
        <v/>
      </c>
    </row>
    <row r="35" spans="1:10" ht="19.8" customHeight="1" x14ac:dyDescent="0.4">
      <c r="A35" s="74">
        <v>32</v>
      </c>
      <c r="B35" s="77"/>
      <c r="C35" s="42" t="str">
        <f>IF('ประเมินจุดประสงค์ (เพื่อสังคม)'!M35="","",'ประเมินจุดประสงค์ (เพื่อสังคม)'!M35)</f>
        <v/>
      </c>
      <c r="D35" s="42" t="str">
        <f>IF('ประเมินจุดประสงค์ (เพื่อสังคม)'!N35="","",'ประเมินจุดประสงค์ (เพื่อสังคม)'!N35)</f>
        <v/>
      </c>
      <c r="E35" s="42" t="str">
        <f>IF('ประเมินจุดประสงค์ (เพื่อสังคม)'!O35="","",'ประเมินจุดประสงค์ (เพื่อสังคม)'!O35)</f>
        <v/>
      </c>
      <c r="F35" s="42" t="str">
        <f>IF('ประเมินจุดประสงค์ (เพื่อสังคม)'!P35="","",'ประเมินจุดประสงค์ (เพื่อสังคม)'!P35)</f>
        <v/>
      </c>
      <c r="G35" s="42" t="str">
        <f>IF('ประเมินจุดประสงค์ (เพื่อสังคม)'!Q35="","",'ประเมินจุดประสงค์ (เพื่อสังคม)'!Q35)</f>
        <v/>
      </c>
      <c r="H35" s="24" t="str">
        <f>IF('ประเมินจุดประสงค์ (เพื่อสังคม)'!S35="","",'ประเมินจุดประสงค์ (เพื่อสังคม)'!S35)</f>
        <v/>
      </c>
      <c r="I35" s="24" t="str">
        <f>IF('ประเมินจุดประสงค์ (เพื่อสังคม)'!U35="","",'ประเมินจุดประสงค์ (เพื่อสังคม)'!U35)</f>
        <v/>
      </c>
      <c r="J35" s="24" t="str">
        <f>IF('ประเมินจุดประสงค์ (เพื่อสังคม)'!V35="","",'ประเมินจุดประสงค์ (เพื่อสังคม)'!V35)</f>
        <v/>
      </c>
    </row>
    <row r="36" spans="1:10" ht="19.8" customHeight="1" x14ac:dyDescent="0.4">
      <c r="A36" s="74">
        <v>33</v>
      </c>
      <c r="B36" s="77"/>
      <c r="C36" s="42" t="str">
        <f>IF('ประเมินจุดประสงค์ (เพื่อสังคม)'!M36="","",'ประเมินจุดประสงค์ (เพื่อสังคม)'!M36)</f>
        <v/>
      </c>
      <c r="D36" s="42" t="str">
        <f>IF('ประเมินจุดประสงค์ (เพื่อสังคม)'!N36="","",'ประเมินจุดประสงค์ (เพื่อสังคม)'!N36)</f>
        <v/>
      </c>
      <c r="E36" s="42" t="str">
        <f>IF('ประเมินจุดประสงค์ (เพื่อสังคม)'!O36="","",'ประเมินจุดประสงค์ (เพื่อสังคม)'!O36)</f>
        <v/>
      </c>
      <c r="F36" s="42" t="str">
        <f>IF('ประเมินจุดประสงค์ (เพื่อสังคม)'!P36="","",'ประเมินจุดประสงค์ (เพื่อสังคม)'!P36)</f>
        <v/>
      </c>
      <c r="G36" s="42" t="str">
        <f>IF('ประเมินจุดประสงค์ (เพื่อสังคม)'!Q36="","",'ประเมินจุดประสงค์ (เพื่อสังคม)'!Q36)</f>
        <v/>
      </c>
      <c r="H36" s="24" t="str">
        <f>IF('ประเมินจุดประสงค์ (เพื่อสังคม)'!S36="","",'ประเมินจุดประสงค์ (เพื่อสังคม)'!S36)</f>
        <v/>
      </c>
      <c r="I36" s="24" t="str">
        <f>IF('ประเมินจุดประสงค์ (เพื่อสังคม)'!U36="","",'ประเมินจุดประสงค์ (เพื่อสังคม)'!U36)</f>
        <v/>
      </c>
      <c r="J36" s="24" t="str">
        <f>IF('ประเมินจุดประสงค์ (เพื่อสังคม)'!V36="","",'ประเมินจุดประสงค์ (เพื่อสังคม)'!V36)</f>
        <v/>
      </c>
    </row>
    <row r="37" spans="1:10" ht="19.8" customHeight="1" x14ac:dyDescent="0.4">
      <c r="A37" s="74">
        <v>34</v>
      </c>
      <c r="B37" s="77"/>
      <c r="C37" s="42" t="str">
        <f>IF('ประเมินจุดประสงค์ (เพื่อสังคม)'!M37="","",'ประเมินจุดประสงค์ (เพื่อสังคม)'!M37)</f>
        <v/>
      </c>
      <c r="D37" s="42" t="str">
        <f>IF('ประเมินจุดประสงค์ (เพื่อสังคม)'!N37="","",'ประเมินจุดประสงค์ (เพื่อสังคม)'!N37)</f>
        <v/>
      </c>
      <c r="E37" s="42" t="str">
        <f>IF('ประเมินจุดประสงค์ (เพื่อสังคม)'!O37="","",'ประเมินจุดประสงค์ (เพื่อสังคม)'!O37)</f>
        <v/>
      </c>
      <c r="F37" s="42" t="str">
        <f>IF('ประเมินจุดประสงค์ (เพื่อสังคม)'!P37="","",'ประเมินจุดประสงค์ (เพื่อสังคม)'!P37)</f>
        <v/>
      </c>
      <c r="G37" s="42" t="str">
        <f>IF('ประเมินจุดประสงค์ (เพื่อสังคม)'!Q37="","",'ประเมินจุดประสงค์ (เพื่อสังคม)'!Q37)</f>
        <v/>
      </c>
      <c r="H37" s="24" t="str">
        <f>IF('ประเมินจุดประสงค์ (เพื่อสังคม)'!S37="","",'ประเมินจุดประสงค์ (เพื่อสังคม)'!S37)</f>
        <v/>
      </c>
      <c r="I37" s="24" t="str">
        <f>IF('ประเมินจุดประสงค์ (เพื่อสังคม)'!U37="","",'ประเมินจุดประสงค์ (เพื่อสังคม)'!U37)</f>
        <v/>
      </c>
      <c r="J37" s="24" t="str">
        <f>IF('ประเมินจุดประสงค์ (เพื่อสังคม)'!V37="","",'ประเมินจุดประสงค์ (เพื่อสังคม)'!V37)</f>
        <v/>
      </c>
    </row>
    <row r="38" spans="1:10" ht="19.8" customHeight="1" x14ac:dyDescent="0.4">
      <c r="A38" s="74">
        <v>35</v>
      </c>
      <c r="B38" s="77"/>
      <c r="C38" s="42" t="str">
        <f>IF('ประเมินจุดประสงค์ (เพื่อสังคม)'!M38="","",'ประเมินจุดประสงค์ (เพื่อสังคม)'!M38)</f>
        <v/>
      </c>
      <c r="D38" s="42" t="str">
        <f>IF('ประเมินจุดประสงค์ (เพื่อสังคม)'!N38="","",'ประเมินจุดประสงค์ (เพื่อสังคม)'!N38)</f>
        <v/>
      </c>
      <c r="E38" s="42" t="str">
        <f>IF('ประเมินจุดประสงค์ (เพื่อสังคม)'!O38="","",'ประเมินจุดประสงค์ (เพื่อสังคม)'!O38)</f>
        <v/>
      </c>
      <c r="F38" s="42" t="str">
        <f>IF('ประเมินจุดประสงค์ (เพื่อสังคม)'!P38="","",'ประเมินจุดประสงค์ (เพื่อสังคม)'!P38)</f>
        <v/>
      </c>
      <c r="G38" s="42" t="str">
        <f>IF('ประเมินจุดประสงค์ (เพื่อสังคม)'!Q38="","",'ประเมินจุดประสงค์ (เพื่อสังคม)'!Q38)</f>
        <v/>
      </c>
      <c r="H38" s="24" t="str">
        <f>IF('ประเมินจุดประสงค์ (เพื่อสังคม)'!S38="","",'ประเมินจุดประสงค์ (เพื่อสังคม)'!S38)</f>
        <v/>
      </c>
      <c r="I38" s="24" t="str">
        <f>IF('ประเมินจุดประสงค์ (เพื่อสังคม)'!U38="","",'ประเมินจุดประสงค์ (เพื่อสังคม)'!U38)</f>
        <v/>
      </c>
      <c r="J38" s="24" t="str">
        <f>IF('ประเมินจุดประสงค์ (เพื่อสังคม)'!V38="","",'ประเมินจุดประสงค์ (เพื่อสังคม)'!V38)</f>
        <v/>
      </c>
    </row>
    <row r="39" spans="1:10" ht="19.8" customHeight="1" x14ac:dyDescent="0.4">
      <c r="A39" s="74">
        <v>36</v>
      </c>
      <c r="B39" s="77"/>
      <c r="C39" s="42" t="str">
        <f>IF('ประเมินจุดประสงค์ (เพื่อสังคม)'!M39="","",'ประเมินจุดประสงค์ (เพื่อสังคม)'!M39)</f>
        <v/>
      </c>
      <c r="D39" s="42" t="str">
        <f>IF('ประเมินจุดประสงค์ (เพื่อสังคม)'!N39="","",'ประเมินจุดประสงค์ (เพื่อสังคม)'!N39)</f>
        <v/>
      </c>
      <c r="E39" s="42" t="str">
        <f>IF('ประเมินจุดประสงค์ (เพื่อสังคม)'!O39="","",'ประเมินจุดประสงค์ (เพื่อสังคม)'!O39)</f>
        <v/>
      </c>
      <c r="F39" s="42" t="str">
        <f>IF('ประเมินจุดประสงค์ (เพื่อสังคม)'!P39="","",'ประเมินจุดประสงค์ (เพื่อสังคม)'!P39)</f>
        <v/>
      </c>
      <c r="G39" s="42" t="str">
        <f>IF('ประเมินจุดประสงค์ (เพื่อสังคม)'!Q39="","",'ประเมินจุดประสงค์ (เพื่อสังคม)'!Q39)</f>
        <v/>
      </c>
      <c r="H39" s="24" t="str">
        <f>IF('ประเมินจุดประสงค์ (เพื่อสังคม)'!S39="","",'ประเมินจุดประสงค์ (เพื่อสังคม)'!S39)</f>
        <v/>
      </c>
      <c r="I39" s="24" t="str">
        <f>IF('ประเมินจุดประสงค์ (เพื่อสังคม)'!U39="","",'ประเมินจุดประสงค์ (เพื่อสังคม)'!U39)</f>
        <v/>
      </c>
      <c r="J39" s="24" t="str">
        <f>IF('ประเมินจุดประสงค์ (เพื่อสังคม)'!V39="","",'ประเมินจุดประสงค์ (เพื่อสังคม)'!V39)</f>
        <v/>
      </c>
    </row>
    <row r="40" spans="1:10" ht="19.8" customHeight="1" x14ac:dyDescent="0.4">
      <c r="A40" s="74">
        <v>37</v>
      </c>
      <c r="B40" s="77"/>
      <c r="C40" s="42" t="str">
        <f>IF('ประเมินจุดประสงค์ (เพื่อสังคม)'!M40="","",'ประเมินจุดประสงค์ (เพื่อสังคม)'!M40)</f>
        <v/>
      </c>
      <c r="D40" s="42" t="str">
        <f>IF('ประเมินจุดประสงค์ (เพื่อสังคม)'!N40="","",'ประเมินจุดประสงค์ (เพื่อสังคม)'!N40)</f>
        <v/>
      </c>
      <c r="E40" s="42" t="str">
        <f>IF('ประเมินจุดประสงค์ (เพื่อสังคม)'!O40="","",'ประเมินจุดประสงค์ (เพื่อสังคม)'!O40)</f>
        <v/>
      </c>
      <c r="F40" s="42" t="str">
        <f>IF('ประเมินจุดประสงค์ (เพื่อสังคม)'!P40="","",'ประเมินจุดประสงค์ (เพื่อสังคม)'!P40)</f>
        <v/>
      </c>
      <c r="G40" s="42" t="str">
        <f>IF('ประเมินจุดประสงค์ (เพื่อสังคม)'!Q40="","",'ประเมินจุดประสงค์ (เพื่อสังคม)'!Q40)</f>
        <v/>
      </c>
      <c r="H40" s="24" t="str">
        <f>IF('ประเมินจุดประสงค์ (เพื่อสังคม)'!S40="","",'ประเมินจุดประสงค์ (เพื่อสังคม)'!S40)</f>
        <v/>
      </c>
      <c r="I40" s="24" t="str">
        <f>IF('ประเมินจุดประสงค์ (เพื่อสังคม)'!U40="","",'ประเมินจุดประสงค์ (เพื่อสังคม)'!U40)</f>
        <v/>
      </c>
      <c r="J40" s="24" t="str">
        <f>IF('ประเมินจุดประสงค์ (เพื่อสังคม)'!V40="","",'ประเมินจุดประสงค์ (เพื่อสังคม)'!V40)</f>
        <v/>
      </c>
    </row>
    <row r="41" spans="1:10" ht="19.8" customHeight="1" x14ac:dyDescent="0.4">
      <c r="A41" s="74">
        <v>38</v>
      </c>
      <c r="B41" s="77"/>
      <c r="C41" s="42" t="str">
        <f>IF('ประเมินจุดประสงค์ (เพื่อสังคม)'!M41="","",'ประเมินจุดประสงค์ (เพื่อสังคม)'!M41)</f>
        <v/>
      </c>
      <c r="D41" s="42" t="str">
        <f>IF('ประเมินจุดประสงค์ (เพื่อสังคม)'!N41="","",'ประเมินจุดประสงค์ (เพื่อสังคม)'!N41)</f>
        <v/>
      </c>
      <c r="E41" s="42" t="str">
        <f>IF('ประเมินจุดประสงค์ (เพื่อสังคม)'!O41="","",'ประเมินจุดประสงค์ (เพื่อสังคม)'!O41)</f>
        <v/>
      </c>
      <c r="F41" s="42" t="str">
        <f>IF('ประเมินจุดประสงค์ (เพื่อสังคม)'!P41="","",'ประเมินจุดประสงค์ (เพื่อสังคม)'!P41)</f>
        <v/>
      </c>
      <c r="G41" s="42" t="str">
        <f>IF('ประเมินจุดประสงค์ (เพื่อสังคม)'!Q41="","",'ประเมินจุดประสงค์ (เพื่อสังคม)'!Q41)</f>
        <v/>
      </c>
      <c r="H41" s="24" t="str">
        <f>IF('ประเมินจุดประสงค์ (เพื่อสังคม)'!S41="","",'ประเมินจุดประสงค์ (เพื่อสังคม)'!S41)</f>
        <v/>
      </c>
      <c r="I41" s="24" t="str">
        <f>IF('ประเมินจุดประสงค์ (เพื่อสังคม)'!U41="","",'ประเมินจุดประสงค์ (เพื่อสังคม)'!U41)</f>
        <v/>
      </c>
      <c r="J41" s="24" t="str">
        <f>IF('ประเมินจุดประสงค์ (เพื่อสังคม)'!V41="","",'ประเมินจุดประสงค์ (เพื่อสังคม)'!V41)</f>
        <v/>
      </c>
    </row>
    <row r="42" spans="1:10" ht="19.8" customHeight="1" x14ac:dyDescent="0.4">
      <c r="A42" s="74">
        <v>39</v>
      </c>
      <c r="B42" s="77"/>
      <c r="C42" s="42" t="str">
        <f>IF('ประเมินจุดประสงค์ (เพื่อสังคม)'!M42="","",'ประเมินจุดประสงค์ (เพื่อสังคม)'!M42)</f>
        <v/>
      </c>
      <c r="D42" s="42" t="str">
        <f>IF('ประเมินจุดประสงค์ (เพื่อสังคม)'!N42="","",'ประเมินจุดประสงค์ (เพื่อสังคม)'!N42)</f>
        <v/>
      </c>
      <c r="E42" s="42" t="str">
        <f>IF('ประเมินจุดประสงค์ (เพื่อสังคม)'!O42="","",'ประเมินจุดประสงค์ (เพื่อสังคม)'!O42)</f>
        <v/>
      </c>
      <c r="F42" s="42" t="str">
        <f>IF('ประเมินจุดประสงค์ (เพื่อสังคม)'!P42="","",'ประเมินจุดประสงค์ (เพื่อสังคม)'!P42)</f>
        <v/>
      </c>
      <c r="G42" s="42" t="str">
        <f>IF('ประเมินจุดประสงค์ (เพื่อสังคม)'!Q42="","",'ประเมินจุดประสงค์ (เพื่อสังคม)'!Q42)</f>
        <v/>
      </c>
      <c r="H42" s="24" t="str">
        <f>IF('ประเมินจุดประสงค์ (เพื่อสังคม)'!S42="","",'ประเมินจุดประสงค์ (เพื่อสังคม)'!S42)</f>
        <v/>
      </c>
      <c r="I42" s="24" t="str">
        <f>IF('ประเมินจุดประสงค์ (เพื่อสังคม)'!U42="","",'ประเมินจุดประสงค์ (เพื่อสังคม)'!U42)</f>
        <v/>
      </c>
      <c r="J42" s="24" t="str">
        <f>IF('ประเมินจุดประสงค์ (เพื่อสังคม)'!V42="","",'ประเมินจุดประสงค์ (เพื่อสังคม)'!V42)</f>
        <v/>
      </c>
    </row>
    <row r="43" spans="1:10" ht="19.8" customHeight="1" x14ac:dyDescent="0.4">
      <c r="A43" s="74">
        <v>40</v>
      </c>
      <c r="B43" s="77"/>
      <c r="C43" s="42" t="str">
        <f>IF('ประเมินจุดประสงค์ (เพื่อสังคม)'!M43="","",'ประเมินจุดประสงค์ (เพื่อสังคม)'!M43)</f>
        <v/>
      </c>
      <c r="D43" s="42" t="str">
        <f>IF('ประเมินจุดประสงค์ (เพื่อสังคม)'!N43="","",'ประเมินจุดประสงค์ (เพื่อสังคม)'!N43)</f>
        <v/>
      </c>
      <c r="E43" s="42" t="str">
        <f>IF('ประเมินจุดประสงค์ (เพื่อสังคม)'!O43="","",'ประเมินจุดประสงค์ (เพื่อสังคม)'!O43)</f>
        <v/>
      </c>
      <c r="F43" s="42" t="str">
        <f>IF('ประเมินจุดประสงค์ (เพื่อสังคม)'!P43="","",'ประเมินจุดประสงค์ (เพื่อสังคม)'!P43)</f>
        <v/>
      </c>
      <c r="G43" s="42" t="str">
        <f>IF('ประเมินจุดประสงค์ (เพื่อสังคม)'!Q43="","",'ประเมินจุดประสงค์ (เพื่อสังคม)'!Q43)</f>
        <v/>
      </c>
      <c r="H43" s="24" t="str">
        <f>IF('ประเมินจุดประสงค์ (เพื่อสังคม)'!S43="","",'ประเมินจุดประสงค์ (เพื่อสังคม)'!S43)</f>
        <v/>
      </c>
      <c r="I43" s="24" t="str">
        <f>IF('ประเมินจุดประสงค์ (เพื่อสังคม)'!U43="","",'ประเมินจุดประสงค์ (เพื่อสังคม)'!U43)</f>
        <v/>
      </c>
      <c r="J43" s="24" t="str">
        <f>IF('ประเมินจุดประสงค์ (เพื่อสังคม)'!V43="","",'ประเมินจุดประสงค์ (เพื่อสังคม)'!V43)</f>
        <v/>
      </c>
    </row>
    <row r="44" spans="1:10" ht="19.8" customHeight="1" x14ac:dyDescent="0.4">
      <c r="A44" s="74">
        <v>41</v>
      </c>
      <c r="B44" s="77"/>
      <c r="C44" s="42" t="str">
        <f>IF('ประเมินจุดประสงค์ (เพื่อสังคม)'!M44="","",'ประเมินจุดประสงค์ (เพื่อสังคม)'!M44)</f>
        <v/>
      </c>
      <c r="D44" s="42" t="str">
        <f>IF('ประเมินจุดประสงค์ (เพื่อสังคม)'!N44="","",'ประเมินจุดประสงค์ (เพื่อสังคม)'!N44)</f>
        <v/>
      </c>
      <c r="E44" s="42" t="str">
        <f>IF('ประเมินจุดประสงค์ (เพื่อสังคม)'!O44="","",'ประเมินจุดประสงค์ (เพื่อสังคม)'!O44)</f>
        <v/>
      </c>
      <c r="F44" s="42" t="str">
        <f>IF('ประเมินจุดประสงค์ (เพื่อสังคม)'!P44="","",'ประเมินจุดประสงค์ (เพื่อสังคม)'!P44)</f>
        <v/>
      </c>
      <c r="G44" s="42" t="str">
        <f>IF('ประเมินจุดประสงค์ (เพื่อสังคม)'!Q44="","",'ประเมินจุดประสงค์ (เพื่อสังคม)'!Q44)</f>
        <v/>
      </c>
      <c r="H44" s="24" t="str">
        <f>IF('ประเมินจุดประสงค์ (เพื่อสังคม)'!S44="","",'ประเมินจุดประสงค์ (เพื่อสังคม)'!S44)</f>
        <v/>
      </c>
      <c r="I44" s="24" t="str">
        <f>IF('ประเมินจุดประสงค์ (เพื่อสังคม)'!U44="","",'ประเมินจุดประสงค์ (เพื่อสังคม)'!U44)</f>
        <v/>
      </c>
      <c r="J44" s="24" t="str">
        <f>IF('ประเมินจุดประสงค์ (เพื่อสังคม)'!V44="","",'ประเมินจุดประสงค์ (เพื่อสังคม)'!V44)</f>
        <v/>
      </c>
    </row>
    <row r="45" spans="1:10" ht="19.8" customHeight="1" x14ac:dyDescent="0.4">
      <c r="A45" s="74">
        <v>42</v>
      </c>
      <c r="B45" s="77"/>
      <c r="C45" s="42" t="str">
        <f>IF('ประเมินจุดประสงค์ (เพื่อสังคม)'!M45="","",'ประเมินจุดประสงค์ (เพื่อสังคม)'!M45)</f>
        <v/>
      </c>
      <c r="D45" s="42" t="str">
        <f>IF('ประเมินจุดประสงค์ (เพื่อสังคม)'!N45="","",'ประเมินจุดประสงค์ (เพื่อสังคม)'!N45)</f>
        <v/>
      </c>
      <c r="E45" s="42" t="str">
        <f>IF('ประเมินจุดประสงค์ (เพื่อสังคม)'!O45="","",'ประเมินจุดประสงค์ (เพื่อสังคม)'!O45)</f>
        <v/>
      </c>
      <c r="F45" s="42" t="str">
        <f>IF('ประเมินจุดประสงค์ (เพื่อสังคม)'!P45="","",'ประเมินจุดประสงค์ (เพื่อสังคม)'!P45)</f>
        <v/>
      </c>
      <c r="G45" s="42" t="str">
        <f>IF('ประเมินจุดประสงค์ (เพื่อสังคม)'!Q45="","",'ประเมินจุดประสงค์ (เพื่อสังคม)'!Q45)</f>
        <v/>
      </c>
      <c r="H45" s="24" t="str">
        <f>IF('ประเมินจุดประสงค์ (เพื่อสังคม)'!S45="","",'ประเมินจุดประสงค์ (เพื่อสังคม)'!S45)</f>
        <v/>
      </c>
      <c r="I45" s="24" t="str">
        <f>IF('ประเมินจุดประสงค์ (เพื่อสังคม)'!U45="","",'ประเมินจุดประสงค์ (เพื่อสังคม)'!U45)</f>
        <v/>
      </c>
      <c r="J45" s="24" t="str">
        <f>IF('ประเมินจุดประสงค์ (เพื่อสังคม)'!V45="","",'ประเมินจุดประสงค์ (เพื่อสังคม)'!V45)</f>
        <v/>
      </c>
    </row>
    <row r="46" spans="1:10" ht="19.8" customHeight="1" x14ac:dyDescent="0.4">
      <c r="A46" s="74">
        <v>43</v>
      </c>
      <c r="B46" s="77"/>
      <c r="C46" s="42" t="str">
        <f>IF('ประเมินจุดประสงค์ (เพื่อสังคม)'!M46="","",'ประเมินจุดประสงค์ (เพื่อสังคม)'!M46)</f>
        <v/>
      </c>
      <c r="D46" s="42" t="str">
        <f>IF('ประเมินจุดประสงค์ (เพื่อสังคม)'!N46="","",'ประเมินจุดประสงค์ (เพื่อสังคม)'!N46)</f>
        <v/>
      </c>
      <c r="E46" s="42" t="str">
        <f>IF('ประเมินจุดประสงค์ (เพื่อสังคม)'!O46="","",'ประเมินจุดประสงค์ (เพื่อสังคม)'!O46)</f>
        <v/>
      </c>
      <c r="F46" s="42" t="str">
        <f>IF('ประเมินจุดประสงค์ (เพื่อสังคม)'!P46="","",'ประเมินจุดประสงค์ (เพื่อสังคม)'!P46)</f>
        <v/>
      </c>
      <c r="G46" s="42" t="str">
        <f>IF('ประเมินจุดประสงค์ (เพื่อสังคม)'!Q46="","",'ประเมินจุดประสงค์ (เพื่อสังคม)'!Q46)</f>
        <v/>
      </c>
      <c r="H46" s="24" t="str">
        <f>IF('ประเมินจุดประสงค์ (เพื่อสังคม)'!S46="","",'ประเมินจุดประสงค์ (เพื่อสังคม)'!S46)</f>
        <v/>
      </c>
      <c r="I46" s="24" t="str">
        <f>IF('ประเมินจุดประสงค์ (เพื่อสังคม)'!U46="","",'ประเมินจุดประสงค์ (เพื่อสังคม)'!U46)</f>
        <v/>
      </c>
      <c r="J46" s="24" t="str">
        <f>IF('ประเมินจุดประสงค์ (เพื่อสังคม)'!V46="","",'ประเมินจุดประสงค์ (เพื่อสังคม)'!V46)</f>
        <v/>
      </c>
    </row>
    <row r="47" spans="1:10" ht="19.8" customHeight="1" x14ac:dyDescent="0.4">
      <c r="A47" s="74">
        <v>44</v>
      </c>
      <c r="B47" s="77"/>
      <c r="C47" s="42" t="str">
        <f>IF('ประเมินจุดประสงค์ (เพื่อสังคม)'!M47="","",'ประเมินจุดประสงค์ (เพื่อสังคม)'!M47)</f>
        <v/>
      </c>
      <c r="D47" s="42" t="str">
        <f>IF('ประเมินจุดประสงค์ (เพื่อสังคม)'!N47="","",'ประเมินจุดประสงค์ (เพื่อสังคม)'!N47)</f>
        <v/>
      </c>
      <c r="E47" s="42" t="str">
        <f>IF('ประเมินจุดประสงค์ (เพื่อสังคม)'!O47="","",'ประเมินจุดประสงค์ (เพื่อสังคม)'!O47)</f>
        <v/>
      </c>
      <c r="F47" s="42" t="str">
        <f>IF('ประเมินจุดประสงค์ (เพื่อสังคม)'!P47="","",'ประเมินจุดประสงค์ (เพื่อสังคม)'!P47)</f>
        <v/>
      </c>
      <c r="G47" s="42" t="str">
        <f>IF('ประเมินจุดประสงค์ (เพื่อสังคม)'!Q47="","",'ประเมินจุดประสงค์ (เพื่อสังคม)'!Q47)</f>
        <v/>
      </c>
      <c r="H47" s="24" t="str">
        <f>IF('ประเมินจุดประสงค์ (เพื่อสังคม)'!S47="","",'ประเมินจุดประสงค์ (เพื่อสังคม)'!S47)</f>
        <v/>
      </c>
      <c r="I47" s="24" t="str">
        <f>IF('ประเมินจุดประสงค์ (เพื่อสังคม)'!U47="","",'ประเมินจุดประสงค์ (เพื่อสังคม)'!U47)</f>
        <v/>
      </c>
      <c r="J47" s="24" t="str">
        <f>IF('ประเมินจุดประสงค์ (เพื่อสังคม)'!V47="","",'ประเมินจุดประสงค์ (เพื่อสังคม)'!V47)</f>
        <v/>
      </c>
    </row>
    <row r="48" spans="1:10" ht="19.8" customHeight="1" x14ac:dyDescent="0.4">
      <c r="A48" s="74">
        <v>45</v>
      </c>
      <c r="B48" s="77"/>
      <c r="C48" s="42" t="str">
        <f>IF('ประเมินจุดประสงค์ (เพื่อสังคม)'!M48="","",'ประเมินจุดประสงค์ (เพื่อสังคม)'!M48)</f>
        <v/>
      </c>
      <c r="D48" s="42" t="str">
        <f>IF('ประเมินจุดประสงค์ (เพื่อสังคม)'!N48="","",'ประเมินจุดประสงค์ (เพื่อสังคม)'!N48)</f>
        <v/>
      </c>
      <c r="E48" s="42" t="str">
        <f>IF('ประเมินจุดประสงค์ (เพื่อสังคม)'!O48="","",'ประเมินจุดประสงค์ (เพื่อสังคม)'!O48)</f>
        <v/>
      </c>
      <c r="F48" s="42" t="str">
        <f>IF('ประเมินจุดประสงค์ (เพื่อสังคม)'!P48="","",'ประเมินจุดประสงค์ (เพื่อสังคม)'!P48)</f>
        <v/>
      </c>
      <c r="G48" s="42" t="str">
        <f>IF('ประเมินจุดประสงค์ (เพื่อสังคม)'!Q48="","",'ประเมินจุดประสงค์ (เพื่อสังคม)'!Q48)</f>
        <v/>
      </c>
      <c r="H48" s="24" t="str">
        <f>IF('ประเมินจุดประสงค์ (เพื่อสังคม)'!S48="","",'ประเมินจุดประสงค์ (เพื่อสังคม)'!S48)</f>
        <v/>
      </c>
      <c r="I48" s="24" t="str">
        <f>IF('ประเมินจุดประสงค์ (เพื่อสังคม)'!U48="","",'ประเมินจุดประสงค์ (เพื่อสังคม)'!U48)</f>
        <v/>
      </c>
      <c r="J48" s="24" t="str">
        <f>IF('ประเมินจุดประสงค์ (เพื่อสังคม)'!V48="","",'ประเมินจุดประสงค์ (เพื่อสังคม)'!V48)</f>
        <v/>
      </c>
    </row>
  </sheetData>
  <sheetProtection algorithmName="SHA-512" hashValue="w5jwmfegehEUUrsPWLQyZeMovRWynZUlM+UDjgn6ST6jSikyKaxFjBlI6ZGkV0aOsONzwW/BAi+9lsKlXSodRQ==" saltValue="aVmNPGl96TCeNot4OSXx1g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AD7B-662D-4211-A91C-87A52EA1096A}">
  <sheetPr>
    <tabColor rgb="FFFF0000"/>
  </sheetPr>
  <dimension ref="A1:J48"/>
  <sheetViews>
    <sheetView view="pageBreakPreview" zoomScale="60" zoomScaleNormal="100" workbookViewId="0">
      <selection activeCell="G7" sqref="G7"/>
    </sheetView>
  </sheetViews>
  <sheetFormatPr defaultColWidth="6.21875" defaultRowHeight="21" x14ac:dyDescent="0.4"/>
  <cols>
    <col min="1" max="1" width="4" style="19" customWidth="1"/>
    <col min="2" max="2" width="5" style="19" customWidth="1"/>
    <col min="3" max="7" width="12.5546875" style="19" customWidth="1"/>
    <col min="8" max="8" width="8" style="19" customWidth="1"/>
    <col min="9" max="9" width="7.88671875" style="2" customWidth="1"/>
    <col min="10" max="10" width="8.10937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IF(ตั้งค่า!I10="","","บันทึกผลการประเมินผลงาน/ชิ้นงาน "&amp;ตั้งค่า!I12&amp;" ภาคเรียนที่ 2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2 ปีการศึกษา  2567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103</v>
      </c>
      <c r="B2" s="75" t="s">
        <v>111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112</v>
      </c>
      <c r="I2" s="246" t="s">
        <v>119</v>
      </c>
      <c r="J2" s="248" t="s">
        <v>112</v>
      </c>
    </row>
    <row r="3" spans="1:10" ht="150" customHeight="1" x14ac:dyDescent="0.4">
      <c r="A3" s="245"/>
      <c r="B3" s="80" t="s">
        <v>9</v>
      </c>
      <c r="C3" s="76" t="str">
        <f>IF('ประเมินผลงาน ชิ้นงาน (เพื่อสังค'!M3="","",'ประเมินผลงาน ชิ้นงาน (เพื่อสังค'!M3)</f>
        <v/>
      </c>
      <c r="D3" s="76" t="str">
        <f>IF('ประเมินผลงาน ชิ้นงาน (เพื่อสังค'!N3="","",'ประเมินผลงาน ชิ้นงาน (เพื่อสังค'!N3)</f>
        <v/>
      </c>
      <c r="E3" s="76" t="str">
        <f>IF('ประเมินผลงาน ชิ้นงาน (เพื่อสังค'!O3="","",'ประเมินผลงาน ชิ้นงาน (เพื่อสังค'!O3)</f>
        <v/>
      </c>
      <c r="F3" s="76" t="str">
        <f>IF('ประเมินผลงาน ชิ้นงาน (เพื่อสังค'!P3="","",'ประเมินผลงาน ชิ้นงาน (เพื่อสังค'!P3)</f>
        <v/>
      </c>
      <c r="G3" s="76" t="str">
        <f>IF('ประเมินผลงาน ชิ้นงาน (เพื่อสังค'!Q3="","",'ประเมินผลงาน ชิ้นงาน (เพื่อสังค'!Q3)</f>
        <v/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IF('ประเมินผลงาน ชิ้นงาน (เพื่อสังค'!M4="","",'ประเมินผลงาน ชิ้นงาน (เพื่อสังค'!M4)</f>
        <v/>
      </c>
      <c r="D4" s="42" t="str">
        <f>IF('ประเมินผลงาน ชิ้นงาน (ลูกเสือ)'!N4="","",'ประเมินผลงาน ชิ้นงาน (ลูกเสือ)'!N4)</f>
        <v/>
      </c>
      <c r="E4" s="42" t="str">
        <f>IF('ประเมินผลงาน ชิ้นงาน (ลูกเสือ)'!O4="","",'ประเมินผลงาน ชิ้นงาน (ลูกเสือ)'!O4)</f>
        <v/>
      </c>
      <c r="F4" s="42" t="str">
        <f>IF('ประเมินผลงาน ชิ้นงาน (ลูกเสือ)'!P4="","",'ประเมินผลงาน ชิ้นงาน (ลูกเสือ)'!P4)</f>
        <v/>
      </c>
      <c r="G4" s="42" t="str">
        <f>IF('ประเมินผลงาน ชิ้นงาน (ลูกเสือ)'!Q4="","",'ประเมินผลงาน ชิ้นงาน (ลูกเสือ)'!Q4)</f>
        <v/>
      </c>
      <c r="H4" s="24" t="str">
        <f>IF('ประเมินผลงาน ชิ้นงาน (ลูกเสือ)'!S4="","",'ประเมินผลงาน ชิ้นงาน (ลูกเสือ)'!S4)</f>
        <v/>
      </c>
      <c r="I4" s="24" t="str">
        <f>IF('ประเมินผลงาน ชิ้นงาน (เพื่อสังค'!U4="","",'ประเมินผลงาน ชิ้นงาน (เพื่อสังค'!U4)</f>
        <v/>
      </c>
      <c r="J4" s="24" t="str">
        <f>IF('ประเมินผลงาน ชิ้นงาน (เพื่อสังค'!V4="","",'ประเมินผลงาน ชิ้นงาน (เพื่อสังค'!V4)</f>
        <v/>
      </c>
    </row>
    <row r="5" spans="1:10" ht="19.8" customHeight="1" x14ac:dyDescent="0.4">
      <c r="A5" s="74">
        <v>2</v>
      </c>
      <c r="B5" s="77"/>
      <c r="C5" s="42" t="str">
        <f>IF('ประเมินผลงาน ชิ้นงาน (เพื่อสังค'!M5="","",'ประเมินผลงาน ชิ้นงาน (เพื่อสังค'!M5)</f>
        <v/>
      </c>
      <c r="D5" s="42" t="str">
        <f>IF('ประเมินผลงาน ชิ้นงาน (ลูกเสือ)'!N5="","",'ประเมินผลงาน ชิ้นงาน (ลูกเสือ)'!N5)</f>
        <v/>
      </c>
      <c r="E5" s="42" t="str">
        <f>IF('ประเมินผลงาน ชิ้นงาน (ลูกเสือ)'!O5="","",'ประเมินผลงาน ชิ้นงาน (ลูกเสือ)'!O5)</f>
        <v/>
      </c>
      <c r="F5" s="42" t="str">
        <f>IF('ประเมินผลงาน ชิ้นงาน (ลูกเสือ)'!P5="","",'ประเมินผลงาน ชิ้นงาน (ลูกเสือ)'!P5)</f>
        <v/>
      </c>
      <c r="G5" s="42" t="str">
        <f>IF('ประเมินผลงาน ชิ้นงาน (ลูกเสือ)'!Q5="","",'ประเมินผลงาน ชิ้นงาน (ลูกเสือ)'!Q5)</f>
        <v/>
      </c>
      <c r="H5" s="24" t="str">
        <f>IF('ประเมินผลงาน ชิ้นงาน (ลูกเสือ)'!S5="","",'ประเมินผลงาน ชิ้นงาน (ลูกเสือ)'!S5)</f>
        <v/>
      </c>
      <c r="I5" s="24" t="str">
        <f>IF('ประเมินผลงาน ชิ้นงาน (เพื่อสังค'!U5="","",'ประเมินผลงาน ชิ้นงาน (เพื่อสังค'!U5)</f>
        <v/>
      </c>
      <c r="J5" s="24" t="str">
        <f>IF('ประเมินผลงาน ชิ้นงาน (เพื่อสังค'!V5="","",'ประเมินผลงาน ชิ้นงาน (เพื่อสังค'!V5)</f>
        <v/>
      </c>
    </row>
    <row r="6" spans="1:10" ht="19.8" customHeight="1" x14ac:dyDescent="0.4">
      <c r="A6" s="74">
        <v>3</v>
      </c>
      <c r="B6" s="77"/>
      <c r="C6" s="42" t="str">
        <f>IF('ประเมินผลงาน ชิ้นงาน (เพื่อสังค'!M6="","",'ประเมินผลงาน ชิ้นงาน (เพื่อสังค'!M6)</f>
        <v/>
      </c>
      <c r="D6" s="42" t="str">
        <f>IF('ประเมินผลงาน ชิ้นงาน (ลูกเสือ)'!N6="","",'ประเมินผลงาน ชิ้นงาน (ลูกเสือ)'!N6)</f>
        <v/>
      </c>
      <c r="E6" s="42" t="str">
        <f>IF('ประเมินผลงาน ชิ้นงาน (ลูกเสือ)'!O6="","",'ประเมินผลงาน ชิ้นงาน (ลูกเสือ)'!O6)</f>
        <v/>
      </c>
      <c r="F6" s="42" t="str">
        <f>IF('ประเมินผลงาน ชิ้นงาน (ลูกเสือ)'!P6="","",'ประเมินผลงาน ชิ้นงาน (ลูกเสือ)'!P6)</f>
        <v/>
      </c>
      <c r="G6" s="42" t="str">
        <f>IF('ประเมินผลงาน ชิ้นงาน (ลูกเสือ)'!Q6="","",'ประเมินผลงาน ชิ้นงาน (ลูกเสือ)'!Q6)</f>
        <v/>
      </c>
      <c r="H6" s="24" t="str">
        <f>IF('ประเมินผลงาน ชิ้นงาน (ลูกเสือ)'!S6="","",'ประเมินผลงาน ชิ้นงาน (ลูกเสือ)'!S6)</f>
        <v/>
      </c>
      <c r="I6" s="24" t="str">
        <f>IF('ประเมินผลงาน ชิ้นงาน (เพื่อสังค'!U6="","",'ประเมินผลงาน ชิ้นงาน (เพื่อสังค'!U6)</f>
        <v/>
      </c>
      <c r="J6" s="24" t="str">
        <f>IF('ประเมินผลงาน ชิ้นงาน (เพื่อสังค'!V6="","",'ประเมินผลงาน ชิ้นงาน (เพื่อสังค'!V6)</f>
        <v/>
      </c>
    </row>
    <row r="7" spans="1:10" ht="19.8" customHeight="1" x14ac:dyDescent="0.4">
      <c r="A7" s="74">
        <v>4</v>
      </c>
      <c r="B7" s="77"/>
      <c r="C7" s="42" t="str">
        <f>IF('ประเมินผลงาน ชิ้นงาน (เพื่อสังค'!M7="","",'ประเมินผลงาน ชิ้นงาน (เพื่อสังค'!M7)</f>
        <v/>
      </c>
      <c r="D7" s="42" t="str">
        <f>IF('ประเมินผลงาน ชิ้นงาน (ลูกเสือ)'!N7="","",'ประเมินผลงาน ชิ้นงาน (ลูกเสือ)'!N7)</f>
        <v/>
      </c>
      <c r="E7" s="42" t="str">
        <f>IF('ประเมินผลงาน ชิ้นงาน (ลูกเสือ)'!O7="","",'ประเมินผลงาน ชิ้นงาน (ลูกเสือ)'!O7)</f>
        <v/>
      </c>
      <c r="F7" s="42" t="str">
        <f>IF('ประเมินผลงาน ชิ้นงาน (ลูกเสือ)'!P7="","",'ประเมินผลงาน ชิ้นงาน (ลูกเสือ)'!P7)</f>
        <v/>
      </c>
      <c r="G7" s="42" t="str">
        <f>IF('ประเมินผลงาน ชิ้นงาน (ลูกเสือ)'!Q7="","",'ประเมินผลงาน ชิ้นงาน (ลูกเสือ)'!Q7)</f>
        <v/>
      </c>
      <c r="H7" s="24" t="str">
        <f>IF('ประเมินผลงาน ชิ้นงาน (ลูกเสือ)'!S7="","",'ประเมินผลงาน ชิ้นงาน (ลูกเสือ)'!S7)</f>
        <v/>
      </c>
      <c r="I7" s="24" t="str">
        <f>IF('ประเมินผลงาน ชิ้นงาน (เพื่อสังค'!U7="","",'ประเมินผลงาน ชิ้นงาน (เพื่อสังค'!U7)</f>
        <v/>
      </c>
      <c r="J7" s="24" t="str">
        <f>IF('ประเมินผลงาน ชิ้นงาน (เพื่อสังค'!V7="","",'ประเมินผลงาน ชิ้นงาน (เพื่อสังค'!V7)</f>
        <v/>
      </c>
    </row>
    <row r="8" spans="1:10" ht="19.8" customHeight="1" x14ac:dyDescent="0.4">
      <c r="A8" s="74">
        <v>5</v>
      </c>
      <c r="B8" s="77"/>
      <c r="C8" s="42" t="str">
        <f>IF('ประเมินผลงาน ชิ้นงาน (เพื่อสังค'!M8="","",'ประเมินผลงาน ชิ้นงาน (เพื่อสังค'!M8)</f>
        <v/>
      </c>
      <c r="D8" s="42" t="str">
        <f>IF('ประเมินผลงาน ชิ้นงาน (ลูกเสือ)'!N8="","",'ประเมินผลงาน ชิ้นงาน (ลูกเสือ)'!N8)</f>
        <v/>
      </c>
      <c r="E8" s="42" t="str">
        <f>IF('ประเมินผลงาน ชิ้นงาน (ลูกเสือ)'!O8="","",'ประเมินผลงาน ชิ้นงาน (ลูกเสือ)'!O8)</f>
        <v/>
      </c>
      <c r="F8" s="42" t="str">
        <f>IF('ประเมินผลงาน ชิ้นงาน (ลูกเสือ)'!P8="","",'ประเมินผลงาน ชิ้นงาน (ลูกเสือ)'!P8)</f>
        <v/>
      </c>
      <c r="G8" s="42" t="str">
        <f>IF('ประเมินผลงาน ชิ้นงาน (ลูกเสือ)'!Q8="","",'ประเมินผลงาน ชิ้นงาน (ลูกเสือ)'!Q8)</f>
        <v/>
      </c>
      <c r="H8" s="24" t="str">
        <f>IF('ประเมินผลงาน ชิ้นงาน (ลูกเสือ)'!S8="","",'ประเมินผลงาน ชิ้นงาน (ลูกเสือ)'!S8)</f>
        <v/>
      </c>
      <c r="I8" s="24" t="str">
        <f>IF('ประเมินผลงาน ชิ้นงาน (เพื่อสังค'!U8="","",'ประเมินผลงาน ชิ้นงาน (เพื่อสังค'!U8)</f>
        <v/>
      </c>
      <c r="J8" s="24" t="str">
        <f>IF('ประเมินผลงาน ชิ้นงาน (เพื่อสังค'!V8="","",'ประเมินผลงาน ชิ้นงาน (เพื่อสังค'!V8)</f>
        <v/>
      </c>
    </row>
    <row r="9" spans="1:10" ht="19.8" customHeight="1" x14ac:dyDescent="0.4">
      <c r="A9" s="74">
        <v>6</v>
      </c>
      <c r="B9" s="77"/>
      <c r="C9" s="42" t="str">
        <f>IF('ประเมินผลงาน ชิ้นงาน (เพื่อสังค'!M9="","",'ประเมินผลงาน ชิ้นงาน (เพื่อสังค'!M9)</f>
        <v/>
      </c>
      <c r="D9" s="42" t="str">
        <f>IF('ประเมินผลงาน ชิ้นงาน (ลูกเสือ)'!N9="","",'ประเมินผลงาน ชิ้นงาน (ลูกเสือ)'!N9)</f>
        <v/>
      </c>
      <c r="E9" s="42" t="str">
        <f>IF('ประเมินผลงาน ชิ้นงาน (ลูกเสือ)'!O9="","",'ประเมินผลงาน ชิ้นงาน (ลูกเสือ)'!O9)</f>
        <v/>
      </c>
      <c r="F9" s="42" t="str">
        <f>IF('ประเมินผลงาน ชิ้นงาน (ลูกเสือ)'!P9="","",'ประเมินผลงาน ชิ้นงาน (ลูกเสือ)'!P9)</f>
        <v/>
      </c>
      <c r="G9" s="42" t="str">
        <f>IF('ประเมินผลงาน ชิ้นงาน (ลูกเสือ)'!Q9="","",'ประเมินผลงาน ชิ้นงาน (ลูกเสือ)'!Q9)</f>
        <v/>
      </c>
      <c r="H9" s="24" t="str">
        <f>IF('ประเมินผลงาน ชิ้นงาน (ลูกเสือ)'!S9="","",'ประเมินผลงาน ชิ้นงาน (ลูกเสือ)'!S9)</f>
        <v/>
      </c>
      <c r="I9" s="24" t="str">
        <f>IF('ประเมินผลงาน ชิ้นงาน (เพื่อสังค'!U9="","",'ประเมินผลงาน ชิ้นงาน (เพื่อสังค'!U9)</f>
        <v/>
      </c>
      <c r="J9" s="24" t="str">
        <f>IF('ประเมินผลงาน ชิ้นงาน (เพื่อสังค'!V9="","",'ประเมินผลงาน ชิ้นงาน (เพื่อสังค'!V9)</f>
        <v/>
      </c>
    </row>
    <row r="10" spans="1:10" ht="19.8" customHeight="1" x14ac:dyDescent="0.4">
      <c r="A10" s="74">
        <v>7</v>
      </c>
      <c r="B10" s="77"/>
      <c r="C10" s="42" t="str">
        <f>IF('ประเมินผลงาน ชิ้นงาน (เพื่อสังค'!M10="","",'ประเมินผลงาน ชิ้นงาน (เพื่อสังค'!M10)</f>
        <v/>
      </c>
      <c r="D10" s="42" t="str">
        <f>IF('ประเมินผลงาน ชิ้นงาน (ลูกเสือ)'!N10="","",'ประเมินผลงาน ชิ้นงาน (ลูกเสือ)'!N10)</f>
        <v/>
      </c>
      <c r="E10" s="42" t="str">
        <f>IF('ประเมินผลงาน ชิ้นงาน (ลูกเสือ)'!O10="","",'ประเมินผลงาน ชิ้นงาน (ลูกเสือ)'!O10)</f>
        <v/>
      </c>
      <c r="F10" s="42" t="str">
        <f>IF('ประเมินผลงาน ชิ้นงาน (ลูกเสือ)'!P10="","",'ประเมินผลงาน ชิ้นงาน (ลูกเสือ)'!P10)</f>
        <v/>
      </c>
      <c r="G10" s="42" t="str">
        <f>IF('ประเมินผลงาน ชิ้นงาน (ลูกเสือ)'!Q10="","",'ประเมินผลงาน ชิ้นงาน (ลูกเสือ)'!Q10)</f>
        <v/>
      </c>
      <c r="H10" s="24" t="str">
        <f>IF('ประเมินผลงาน ชิ้นงาน (ลูกเสือ)'!S10="","",'ประเมินผลงาน ชิ้นงาน (ลูกเสือ)'!S10)</f>
        <v/>
      </c>
      <c r="I10" s="24" t="str">
        <f>IF('ประเมินผลงาน ชิ้นงาน (เพื่อสังค'!U10="","",'ประเมินผลงาน ชิ้นงาน (เพื่อสังค'!U10)</f>
        <v/>
      </c>
      <c r="J10" s="24" t="str">
        <f>IF('ประเมินผลงาน ชิ้นงาน (เพื่อสังค'!V10="","",'ประเมินผลงาน ชิ้นงาน (เพื่อสังค'!V10)</f>
        <v/>
      </c>
    </row>
    <row r="11" spans="1:10" ht="19.8" customHeight="1" x14ac:dyDescent="0.4">
      <c r="A11" s="74">
        <v>8</v>
      </c>
      <c r="B11" s="77"/>
      <c r="C11" s="42" t="str">
        <f>IF('ประเมินผลงาน ชิ้นงาน (เพื่อสังค'!M11="","",'ประเมินผลงาน ชิ้นงาน (เพื่อสังค'!M11)</f>
        <v/>
      </c>
      <c r="D11" s="42" t="str">
        <f>IF('ประเมินผลงาน ชิ้นงาน (ลูกเสือ)'!N11="","",'ประเมินผลงาน ชิ้นงาน (ลูกเสือ)'!N11)</f>
        <v/>
      </c>
      <c r="E11" s="42" t="str">
        <f>IF('ประเมินผลงาน ชิ้นงาน (ลูกเสือ)'!O11="","",'ประเมินผลงาน ชิ้นงาน (ลูกเสือ)'!O11)</f>
        <v/>
      </c>
      <c r="F11" s="42" t="str">
        <f>IF('ประเมินผลงาน ชิ้นงาน (ลูกเสือ)'!P11="","",'ประเมินผลงาน ชิ้นงาน (ลูกเสือ)'!P11)</f>
        <v/>
      </c>
      <c r="G11" s="42" t="str">
        <f>IF('ประเมินผลงาน ชิ้นงาน (ลูกเสือ)'!Q11="","",'ประเมินผลงาน ชิ้นงาน (ลูกเสือ)'!Q11)</f>
        <v/>
      </c>
      <c r="H11" s="24" t="str">
        <f>IF('ประเมินผลงาน ชิ้นงาน (ลูกเสือ)'!S11="","",'ประเมินผลงาน ชิ้นงาน (ลูกเสือ)'!S11)</f>
        <v/>
      </c>
      <c r="I11" s="24" t="str">
        <f>IF('ประเมินผลงาน ชิ้นงาน (เพื่อสังค'!U11="","",'ประเมินผลงาน ชิ้นงาน (เพื่อสังค'!U11)</f>
        <v/>
      </c>
      <c r="J11" s="24" t="str">
        <f>IF('ประเมินผลงาน ชิ้นงาน (เพื่อสังค'!V11="","",'ประเมินผลงาน ชิ้นงาน (เพื่อสังค'!V11)</f>
        <v/>
      </c>
    </row>
    <row r="12" spans="1:10" ht="19.8" customHeight="1" x14ac:dyDescent="0.4">
      <c r="A12" s="74">
        <v>9</v>
      </c>
      <c r="B12" s="77"/>
      <c r="C12" s="42" t="str">
        <f>IF('ประเมินผลงาน ชิ้นงาน (เพื่อสังค'!M12="","",'ประเมินผลงาน ชิ้นงาน (เพื่อสังค'!M12)</f>
        <v/>
      </c>
      <c r="D12" s="42" t="str">
        <f>IF('ประเมินผลงาน ชิ้นงาน (ลูกเสือ)'!N12="","",'ประเมินผลงาน ชิ้นงาน (ลูกเสือ)'!N12)</f>
        <v/>
      </c>
      <c r="E12" s="42" t="str">
        <f>IF('ประเมินผลงาน ชิ้นงาน (ลูกเสือ)'!O12="","",'ประเมินผลงาน ชิ้นงาน (ลูกเสือ)'!O12)</f>
        <v/>
      </c>
      <c r="F12" s="42" t="str">
        <f>IF('ประเมินผลงาน ชิ้นงาน (ลูกเสือ)'!P12="","",'ประเมินผลงาน ชิ้นงาน (ลูกเสือ)'!P12)</f>
        <v/>
      </c>
      <c r="G12" s="42" t="str">
        <f>IF('ประเมินผลงาน ชิ้นงาน (ลูกเสือ)'!Q12="","",'ประเมินผลงาน ชิ้นงาน (ลูกเสือ)'!Q12)</f>
        <v/>
      </c>
      <c r="H12" s="24" t="str">
        <f>IF('ประเมินผลงาน ชิ้นงาน (ลูกเสือ)'!S12="","",'ประเมินผลงาน ชิ้นงาน (ลูกเสือ)'!S12)</f>
        <v/>
      </c>
      <c r="I12" s="24" t="str">
        <f>IF('ประเมินผลงาน ชิ้นงาน (เพื่อสังค'!U12="","",'ประเมินผลงาน ชิ้นงาน (เพื่อสังค'!U12)</f>
        <v/>
      </c>
      <c r="J12" s="24" t="str">
        <f>IF('ประเมินผลงาน ชิ้นงาน (เพื่อสังค'!V12="","",'ประเมินผลงาน ชิ้นงาน (เพื่อสังค'!V12)</f>
        <v/>
      </c>
    </row>
    <row r="13" spans="1:10" ht="19.8" customHeight="1" x14ac:dyDescent="0.4">
      <c r="A13" s="74">
        <v>10</v>
      </c>
      <c r="B13" s="77"/>
      <c r="C13" s="42" t="str">
        <f>IF('ประเมินผลงาน ชิ้นงาน (เพื่อสังค'!M13="","",'ประเมินผลงาน ชิ้นงาน (เพื่อสังค'!M13)</f>
        <v/>
      </c>
      <c r="D13" s="42" t="str">
        <f>IF('ประเมินผลงาน ชิ้นงาน (ลูกเสือ)'!N13="","",'ประเมินผลงาน ชิ้นงาน (ลูกเสือ)'!N13)</f>
        <v/>
      </c>
      <c r="E13" s="42" t="str">
        <f>IF('ประเมินผลงาน ชิ้นงาน (ลูกเสือ)'!O13="","",'ประเมินผลงาน ชิ้นงาน (ลูกเสือ)'!O13)</f>
        <v/>
      </c>
      <c r="F13" s="42" t="str">
        <f>IF('ประเมินผลงาน ชิ้นงาน (ลูกเสือ)'!P13="","",'ประเมินผลงาน ชิ้นงาน (ลูกเสือ)'!P13)</f>
        <v/>
      </c>
      <c r="G13" s="42" t="str">
        <f>IF('ประเมินผลงาน ชิ้นงาน (ลูกเสือ)'!Q13="","",'ประเมินผลงาน ชิ้นงาน (ลูกเสือ)'!Q13)</f>
        <v/>
      </c>
      <c r="H13" s="24" t="str">
        <f>IF('ประเมินผลงาน ชิ้นงาน (ลูกเสือ)'!S13="","",'ประเมินผลงาน ชิ้นงาน (ลูกเสือ)'!S13)</f>
        <v/>
      </c>
      <c r="I13" s="24" t="str">
        <f>IF('ประเมินผลงาน ชิ้นงาน (เพื่อสังค'!U13="","",'ประเมินผลงาน ชิ้นงาน (เพื่อสังค'!U13)</f>
        <v/>
      </c>
      <c r="J13" s="24" t="str">
        <f>IF('ประเมินผลงาน ชิ้นงาน (เพื่อสังค'!V13="","",'ประเมินผลงาน ชิ้นงาน (เพื่อสังค'!V13)</f>
        <v/>
      </c>
    </row>
    <row r="14" spans="1:10" ht="19.8" customHeight="1" x14ac:dyDescent="0.4">
      <c r="A14" s="74">
        <v>11</v>
      </c>
      <c r="B14" s="77"/>
      <c r="C14" s="42" t="str">
        <f>IF('ประเมินผลงาน ชิ้นงาน (เพื่อสังค'!M14="","",'ประเมินผลงาน ชิ้นงาน (เพื่อสังค'!M14)</f>
        <v/>
      </c>
      <c r="D14" s="42" t="str">
        <f>IF('ประเมินผลงาน ชิ้นงาน (ลูกเสือ)'!N14="","",'ประเมินผลงาน ชิ้นงาน (ลูกเสือ)'!N14)</f>
        <v/>
      </c>
      <c r="E14" s="42" t="str">
        <f>IF('ประเมินผลงาน ชิ้นงาน (ลูกเสือ)'!O14="","",'ประเมินผลงาน ชิ้นงาน (ลูกเสือ)'!O14)</f>
        <v/>
      </c>
      <c r="F14" s="42" t="str">
        <f>IF('ประเมินผลงาน ชิ้นงาน (ลูกเสือ)'!P14="","",'ประเมินผลงาน ชิ้นงาน (ลูกเสือ)'!P14)</f>
        <v/>
      </c>
      <c r="G14" s="42" t="str">
        <f>IF('ประเมินผลงาน ชิ้นงาน (ลูกเสือ)'!Q14="","",'ประเมินผลงาน ชิ้นงาน (ลูกเสือ)'!Q14)</f>
        <v/>
      </c>
      <c r="H14" s="24" t="str">
        <f>IF('ประเมินผลงาน ชิ้นงาน (ลูกเสือ)'!S14="","",'ประเมินผลงาน ชิ้นงาน (ลูกเสือ)'!S14)</f>
        <v/>
      </c>
      <c r="I14" s="24" t="str">
        <f>IF('ประเมินผลงาน ชิ้นงาน (เพื่อสังค'!U14="","",'ประเมินผลงาน ชิ้นงาน (เพื่อสังค'!U14)</f>
        <v/>
      </c>
      <c r="J14" s="24" t="str">
        <f>IF('ประเมินผลงาน ชิ้นงาน (เพื่อสังค'!V14="","",'ประเมินผลงาน ชิ้นงาน (เพื่อสังค'!V14)</f>
        <v/>
      </c>
    </row>
    <row r="15" spans="1:10" ht="19.8" customHeight="1" x14ac:dyDescent="0.4">
      <c r="A15" s="74">
        <v>12</v>
      </c>
      <c r="B15" s="77"/>
      <c r="C15" s="42" t="str">
        <f>IF('ประเมินผลงาน ชิ้นงาน (เพื่อสังค'!M15="","",'ประเมินผลงาน ชิ้นงาน (เพื่อสังค'!M15)</f>
        <v/>
      </c>
      <c r="D15" s="42" t="str">
        <f>IF('ประเมินผลงาน ชิ้นงาน (ลูกเสือ)'!N15="","",'ประเมินผลงาน ชิ้นงาน (ลูกเสือ)'!N15)</f>
        <v/>
      </c>
      <c r="E15" s="42" t="str">
        <f>IF('ประเมินผลงาน ชิ้นงาน (ลูกเสือ)'!O15="","",'ประเมินผลงาน ชิ้นงาน (ลูกเสือ)'!O15)</f>
        <v/>
      </c>
      <c r="F15" s="42" t="str">
        <f>IF('ประเมินผลงาน ชิ้นงาน (ลูกเสือ)'!P15="","",'ประเมินผลงาน ชิ้นงาน (ลูกเสือ)'!P15)</f>
        <v/>
      </c>
      <c r="G15" s="42" t="str">
        <f>IF('ประเมินผลงาน ชิ้นงาน (ลูกเสือ)'!Q15="","",'ประเมินผลงาน ชิ้นงาน (ลูกเสือ)'!Q15)</f>
        <v/>
      </c>
      <c r="H15" s="24" t="str">
        <f>IF('ประเมินผลงาน ชิ้นงาน (ลูกเสือ)'!S15="","",'ประเมินผลงาน ชิ้นงาน (ลูกเสือ)'!S15)</f>
        <v/>
      </c>
      <c r="I15" s="24" t="str">
        <f>IF('ประเมินผลงาน ชิ้นงาน (เพื่อสังค'!U15="","",'ประเมินผลงาน ชิ้นงาน (เพื่อสังค'!U15)</f>
        <v/>
      </c>
      <c r="J15" s="24" t="str">
        <f>IF('ประเมินผลงาน ชิ้นงาน (เพื่อสังค'!V15="","",'ประเมินผลงาน ชิ้นงาน (เพื่อสังค'!V15)</f>
        <v/>
      </c>
    </row>
    <row r="16" spans="1:10" ht="19.8" customHeight="1" x14ac:dyDescent="0.4">
      <c r="A16" s="74">
        <v>13</v>
      </c>
      <c r="B16" s="77"/>
      <c r="C16" s="42" t="str">
        <f>IF('ประเมินผลงาน ชิ้นงาน (เพื่อสังค'!M16="","",'ประเมินผลงาน ชิ้นงาน (เพื่อสังค'!M16)</f>
        <v/>
      </c>
      <c r="D16" s="42" t="str">
        <f>IF('ประเมินผลงาน ชิ้นงาน (ลูกเสือ)'!N16="","",'ประเมินผลงาน ชิ้นงาน (ลูกเสือ)'!N16)</f>
        <v/>
      </c>
      <c r="E16" s="42" t="str">
        <f>IF('ประเมินผลงาน ชิ้นงาน (ลูกเสือ)'!O16="","",'ประเมินผลงาน ชิ้นงาน (ลูกเสือ)'!O16)</f>
        <v/>
      </c>
      <c r="F16" s="42" t="str">
        <f>IF('ประเมินผลงาน ชิ้นงาน (ลูกเสือ)'!P16="","",'ประเมินผลงาน ชิ้นงาน (ลูกเสือ)'!P16)</f>
        <v/>
      </c>
      <c r="G16" s="42" t="str">
        <f>IF('ประเมินผลงาน ชิ้นงาน (ลูกเสือ)'!Q16="","",'ประเมินผลงาน ชิ้นงาน (ลูกเสือ)'!Q16)</f>
        <v/>
      </c>
      <c r="H16" s="24" t="str">
        <f>IF('ประเมินผลงาน ชิ้นงาน (ลูกเสือ)'!S16="","",'ประเมินผลงาน ชิ้นงาน (ลูกเสือ)'!S16)</f>
        <v/>
      </c>
      <c r="I16" s="24" t="str">
        <f>IF('ประเมินผลงาน ชิ้นงาน (เพื่อสังค'!U16="","",'ประเมินผลงาน ชิ้นงาน (เพื่อสังค'!U16)</f>
        <v/>
      </c>
      <c r="J16" s="24" t="str">
        <f>IF('ประเมินผลงาน ชิ้นงาน (เพื่อสังค'!V16="","",'ประเมินผลงาน ชิ้นงาน (เพื่อสังค'!V16)</f>
        <v/>
      </c>
    </row>
    <row r="17" spans="1:10" ht="19.8" customHeight="1" x14ac:dyDescent="0.4">
      <c r="A17" s="74">
        <v>14</v>
      </c>
      <c r="B17" s="77"/>
      <c r="C17" s="42" t="str">
        <f>IF('ประเมินผลงาน ชิ้นงาน (เพื่อสังค'!M17="","",'ประเมินผลงาน ชิ้นงาน (เพื่อสังค'!M17)</f>
        <v/>
      </c>
      <c r="D17" s="42" t="str">
        <f>IF('ประเมินผลงาน ชิ้นงาน (ลูกเสือ)'!N17="","",'ประเมินผลงาน ชิ้นงาน (ลูกเสือ)'!N17)</f>
        <v/>
      </c>
      <c r="E17" s="42" t="str">
        <f>IF('ประเมินผลงาน ชิ้นงาน (ลูกเสือ)'!O17="","",'ประเมินผลงาน ชิ้นงาน (ลูกเสือ)'!O17)</f>
        <v/>
      </c>
      <c r="F17" s="42" t="str">
        <f>IF('ประเมินผลงาน ชิ้นงาน (ลูกเสือ)'!P17="","",'ประเมินผลงาน ชิ้นงาน (ลูกเสือ)'!P17)</f>
        <v/>
      </c>
      <c r="G17" s="42" t="str">
        <f>IF('ประเมินผลงาน ชิ้นงาน (ลูกเสือ)'!Q17="","",'ประเมินผลงาน ชิ้นงาน (ลูกเสือ)'!Q17)</f>
        <v/>
      </c>
      <c r="H17" s="24" t="str">
        <f>IF('ประเมินผลงาน ชิ้นงาน (ลูกเสือ)'!S17="","",'ประเมินผลงาน ชิ้นงาน (ลูกเสือ)'!S17)</f>
        <v/>
      </c>
      <c r="I17" s="24" t="str">
        <f>IF('ประเมินผลงาน ชิ้นงาน (เพื่อสังค'!U17="","",'ประเมินผลงาน ชิ้นงาน (เพื่อสังค'!U17)</f>
        <v/>
      </c>
      <c r="J17" s="24" t="str">
        <f>IF('ประเมินผลงาน ชิ้นงาน (เพื่อสังค'!V17="","",'ประเมินผลงาน ชิ้นงาน (เพื่อสังค'!V17)</f>
        <v/>
      </c>
    </row>
    <row r="18" spans="1:10" ht="19.8" customHeight="1" x14ac:dyDescent="0.4">
      <c r="A18" s="74">
        <v>15</v>
      </c>
      <c r="B18" s="77"/>
      <c r="C18" s="42" t="str">
        <f>IF('ประเมินผลงาน ชิ้นงาน (เพื่อสังค'!M18="","",'ประเมินผลงาน ชิ้นงาน (เพื่อสังค'!M18)</f>
        <v/>
      </c>
      <c r="D18" s="42" t="str">
        <f>IF('ประเมินผลงาน ชิ้นงาน (ลูกเสือ)'!N18="","",'ประเมินผลงาน ชิ้นงาน (ลูกเสือ)'!N18)</f>
        <v/>
      </c>
      <c r="E18" s="42" t="str">
        <f>IF('ประเมินผลงาน ชิ้นงาน (ลูกเสือ)'!O18="","",'ประเมินผลงาน ชิ้นงาน (ลูกเสือ)'!O18)</f>
        <v/>
      </c>
      <c r="F18" s="42" t="str">
        <f>IF('ประเมินผลงาน ชิ้นงาน (ลูกเสือ)'!P18="","",'ประเมินผลงาน ชิ้นงาน (ลูกเสือ)'!P18)</f>
        <v/>
      </c>
      <c r="G18" s="42" t="str">
        <f>IF('ประเมินผลงาน ชิ้นงาน (ลูกเสือ)'!Q18="","",'ประเมินผลงาน ชิ้นงาน (ลูกเสือ)'!Q18)</f>
        <v/>
      </c>
      <c r="H18" s="24" t="str">
        <f>IF('ประเมินผลงาน ชิ้นงาน (ลูกเสือ)'!S18="","",'ประเมินผลงาน ชิ้นงาน (ลูกเสือ)'!S18)</f>
        <v/>
      </c>
      <c r="I18" s="24" t="str">
        <f>IF('ประเมินผลงาน ชิ้นงาน (เพื่อสังค'!U18="","",'ประเมินผลงาน ชิ้นงาน (เพื่อสังค'!U18)</f>
        <v/>
      </c>
      <c r="J18" s="24" t="str">
        <f>IF('ประเมินผลงาน ชิ้นงาน (เพื่อสังค'!V18="","",'ประเมินผลงาน ชิ้นงาน (เพื่อสังค'!V18)</f>
        <v/>
      </c>
    </row>
    <row r="19" spans="1:10" ht="19.8" customHeight="1" x14ac:dyDescent="0.4">
      <c r="A19" s="74">
        <v>16</v>
      </c>
      <c r="B19" s="77"/>
      <c r="C19" s="42" t="str">
        <f>IF('ประเมินผลงาน ชิ้นงาน (เพื่อสังค'!M19="","",'ประเมินผลงาน ชิ้นงาน (เพื่อสังค'!M19)</f>
        <v/>
      </c>
      <c r="D19" s="42" t="str">
        <f>IF('ประเมินผลงาน ชิ้นงาน (ลูกเสือ)'!N19="","",'ประเมินผลงาน ชิ้นงาน (ลูกเสือ)'!N19)</f>
        <v/>
      </c>
      <c r="E19" s="42" t="str">
        <f>IF('ประเมินผลงาน ชิ้นงาน (ลูกเสือ)'!O19="","",'ประเมินผลงาน ชิ้นงาน (ลูกเสือ)'!O19)</f>
        <v/>
      </c>
      <c r="F19" s="42" t="str">
        <f>IF('ประเมินผลงาน ชิ้นงาน (ลูกเสือ)'!P19="","",'ประเมินผลงาน ชิ้นงาน (ลูกเสือ)'!P19)</f>
        <v/>
      </c>
      <c r="G19" s="42" t="str">
        <f>IF('ประเมินผลงาน ชิ้นงาน (ลูกเสือ)'!Q19="","",'ประเมินผลงาน ชิ้นงาน (ลูกเสือ)'!Q19)</f>
        <v/>
      </c>
      <c r="H19" s="24" t="str">
        <f>IF('ประเมินผลงาน ชิ้นงาน (ลูกเสือ)'!S19="","",'ประเมินผลงาน ชิ้นงาน (ลูกเสือ)'!S19)</f>
        <v/>
      </c>
      <c r="I19" s="24" t="str">
        <f>IF('ประเมินผลงาน ชิ้นงาน (เพื่อสังค'!U19="","",'ประเมินผลงาน ชิ้นงาน (เพื่อสังค'!U19)</f>
        <v/>
      </c>
      <c r="J19" s="24" t="str">
        <f>IF('ประเมินผลงาน ชิ้นงาน (เพื่อสังค'!V19="","",'ประเมินผลงาน ชิ้นงาน (เพื่อสังค'!V19)</f>
        <v/>
      </c>
    </row>
    <row r="20" spans="1:10" ht="19.8" customHeight="1" x14ac:dyDescent="0.4">
      <c r="A20" s="74">
        <v>17</v>
      </c>
      <c r="B20" s="77"/>
      <c r="C20" s="42" t="str">
        <f>IF('ประเมินผลงาน ชิ้นงาน (เพื่อสังค'!M20="","",'ประเมินผลงาน ชิ้นงาน (เพื่อสังค'!M20)</f>
        <v/>
      </c>
      <c r="D20" s="42" t="str">
        <f>IF('ประเมินผลงาน ชิ้นงาน (ลูกเสือ)'!N20="","",'ประเมินผลงาน ชิ้นงาน (ลูกเสือ)'!N20)</f>
        <v/>
      </c>
      <c r="E20" s="42" t="str">
        <f>IF('ประเมินผลงาน ชิ้นงาน (ลูกเสือ)'!O20="","",'ประเมินผลงาน ชิ้นงาน (ลูกเสือ)'!O20)</f>
        <v/>
      </c>
      <c r="F20" s="42" t="str">
        <f>IF('ประเมินผลงาน ชิ้นงาน (ลูกเสือ)'!P20="","",'ประเมินผลงาน ชิ้นงาน (ลูกเสือ)'!P20)</f>
        <v/>
      </c>
      <c r="G20" s="42" t="str">
        <f>IF('ประเมินผลงาน ชิ้นงาน (ลูกเสือ)'!Q20="","",'ประเมินผลงาน ชิ้นงาน (ลูกเสือ)'!Q20)</f>
        <v/>
      </c>
      <c r="H20" s="24" t="str">
        <f>IF('ประเมินผลงาน ชิ้นงาน (ลูกเสือ)'!S20="","",'ประเมินผลงาน ชิ้นงาน (ลูกเสือ)'!S20)</f>
        <v/>
      </c>
      <c r="I20" s="24" t="str">
        <f>IF('ประเมินผลงาน ชิ้นงาน (เพื่อสังค'!U20="","",'ประเมินผลงาน ชิ้นงาน (เพื่อสังค'!U20)</f>
        <v/>
      </c>
      <c r="J20" s="24" t="str">
        <f>IF('ประเมินผลงาน ชิ้นงาน (เพื่อสังค'!V20="","",'ประเมินผลงาน ชิ้นงาน (เพื่อสังค'!V20)</f>
        <v/>
      </c>
    </row>
    <row r="21" spans="1:10" ht="19.8" customHeight="1" x14ac:dyDescent="0.4">
      <c r="A21" s="74">
        <v>18</v>
      </c>
      <c r="B21" s="77"/>
      <c r="C21" s="42" t="str">
        <f>IF('ประเมินผลงาน ชิ้นงาน (เพื่อสังค'!M21="","",'ประเมินผลงาน ชิ้นงาน (เพื่อสังค'!M21)</f>
        <v/>
      </c>
      <c r="D21" s="42" t="str">
        <f>IF('ประเมินผลงาน ชิ้นงาน (ลูกเสือ)'!N21="","",'ประเมินผลงาน ชิ้นงาน (ลูกเสือ)'!N21)</f>
        <v/>
      </c>
      <c r="E21" s="42" t="str">
        <f>IF('ประเมินผลงาน ชิ้นงาน (ลูกเสือ)'!O21="","",'ประเมินผลงาน ชิ้นงาน (ลูกเสือ)'!O21)</f>
        <v/>
      </c>
      <c r="F21" s="42" t="str">
        <f>IF('ประเมินผลงาน ชิ้นงาน (ลูกเสือ)'!P21="","",'ประเมินผลงาน ชิ้นงาน (ลูกเสือ)'!P21)</f>
        <v/>
      </c>
      <c r="G21" s="42" t="str">
        <f>IF('ประเมินผลงาน ชิ้นงาน (ลูกเสือ)'!Q21="","",'ประเมินผลงาน ชิ้นงาน (ลูกเสือ)'!Q21)</f>
        <v/>
      </c>
      <c r="H21" s="24" t="str">
        <f>IF('ประเมินผลงาน ชิ้นงาน (ลูกเสือ)'!S21="","",'ประเมินผลงาน ชิ้นงาน (ลูกเสือ)'!S21)</f>
        <v/>
      </c>
      <c r="I21" s="24" t="str">
        <f>IF('ประเมินผลงาน ชิ้นงาน (เพื่อสังค'!U21="","",'ประเมินผลงาน ชิ้นงาน (เพื่อสังค'!U21)</f>
        <v/>
      </c>
      <c r="J21" s="24" t="str">
        <f>IF('ประเมินผลงาน ชิ้นงาน (เพื่อสังค'!V21="","",'ประเมินผลงาน ชิ้นงาน (เพื่อสังค'!V21)</f>
        <v/>
      </c>
    </row>
    <row r="22" spans="1:10" ht="19.8" customHeight="1" x14ac:dyDescent="0.4">
      <c r="A22" s="74">
        <v>19</v>
      </c>
      <c r="B22" s="77"/>
      <c r="C22" s="42" t="str">
        <f>IF('ประเมินผลงาน ชิ้นงาน (เพื่อสังค'!M22="","",'ประเมินผลงาน ชิ้นงาน (เพื่อสังค'!M22)</f>
        <v/>
      </c>
      <c r="D22" s="42" t="str">
        <f>IF('ประเมินผลงาน ชิ้นงาน (ลูกเสือ)'!N22="","",'ประเมินผลงาน ชิ้นงาน (ลูกเสือ)'!N22)</f>
        <v/>
      </c>
      <c r="E22" s="42" t="str">
        <f>IF('ประเมินผลงาน ชิ้นงาน (ลูกเสือ)'!O22="","",'ประเมินผลงาน ชิ้นงาน (ลูกเสือ)'!O22)</f>
        <v/>
      </c>
      <c r="F22" s="42" t="str">
        <f>IF('ประเมินผลงาน ชิ้นงาน (ลูกเสือ)'!P22="","",'ประเมินผลงาน ชิ้นงาน (ลูกเสือ)'!P22)</f>
        <v/>
      </c>
      <c r="G22" s="42" t="str">
        <f>IF('ประเมินผลงาน ชิ้นงาน (ลูกเสือ)'!Q22="","",'ประเมินผลงาน ชิ้นงาน (ลูกเสือ)'!Q22)</f>
        <v/>
      </c>
      <c r="H22" s="24" t="str">
        <f>IF('ประเมินผลงาน ชิ้นงาน (ลูกเสือ)'!S22="","",'ประเมินผลงาน ชิ้นงาน (ลูกเสือ)'!S22)</f>
        <v/>
      </c>
      <c r="I22" s="24" t="str">
        <f>IF('ประเมินผลงาน ชิ้นงาน (เพื่อสังค'!U22="","",'ประเมินผลงาน ชิ้นงาน (เพื่อสังค'!U22)</f>
        <v/>
      </c>
      <c r="J22" s="24" t="str">
        <f>IF('ประเมินผลงาน ชิ้นงาน (เพื่อสังค'!V22="","",'ประเมินผลงาน ชิ้นงาน (เพื่อสังค'!V22)</f>
        <v/>
      </c>
    </row>
    <row r="23" spans="1:10" ht="19.8" customHeight="1" x14ac:dyDescent="0.4">
      <c r="A23" s="74">
        <v>20</v>
      </c>
      <c r="B23" s="77"/>
      <c r="C23" s="42" t="str">
        <f>IF('ประเมินผลงาน ชิ้นงาน (เพื่อสังค'!M23="","",'ประเมินผลงาน ชิ้นงาน (เพื่อสังค'!M23)</f>
        <v/>
      </c>
      <c r="D23" s="42" t="str">
        <f>IF('ประเมินผลงาน ชิ้นงาน (ลูกเสือ)'!N23="","",'ประเมินผลงาน ชิ้นงาน (ลูกเสือ)'!N23)</f>
        <v/>
      </c>
      <c r="E23" s="42" t="str">
        <f>IF('ประเมินผลงาน ชิ้นงาน (ลูกเสือ)'!O23="","",'ประเมินผลงาน ชิ้นงาน (ลูกเสือ)'!O23)</f>
        <v/>
      </c>
      <c r="F23" s="42" t="str">
        <f>IF('ประเมินผลงาน ชิ้นงาน (ลูกเสือ)'!P23="","",'ประเมินผลงาน ชิ้นงาน (ลูกเสือ)'!P23)</f>
        <v/>
      </c>
      <c r="G23" s="42" t="str">
        <f>IF('ประเมินผลงาน ชิ้นงาน (ลูกเสือ)'!Q23="","",'ประเมินผลงาน ชิ้นงาน (ลูกเสือ)'!Q23)</f>
        <v/>
      </c>
      <c r="H23" s="24" t="str">
        <f>IF('ประเมินผลงาน ชิ้นงาน (ลูกเสือ)'!S23="","",'ประเมินผลงาน ชิ้นงาน (ลูกเสือ)'!S23)</f>
        <v/>
      </c>
      <c r="I23" s="24" t="str">
        <f>IF('ประเมินผลงาน ชิ้นงาน (เพื่อสังค'!U23="","",'ประเมินผลงาน ชิ้นงาน (เพื่อสังค'!U23)</f>
        <v/>
      </c>
      <c r="J23" s="24" t="str">
        <f>IF('ประเมินผลงาน ชิ้นงาน (เพื่อสังค'!V23="","",'ประเมินผลงาน ชิ้นงาน (เพื่อสังค'!V23)</f>
        <v/>
      </c>
    </row>
    <row r="24" spans="1:10" ht="19.8" customHeight="1" x14ac:dyDescent="0.4">
      <c r="A24" s="74">
        <v>21</v>
      </c>
      <c r="B24" s="77"/>
      <c r="C24" s="42" t="str">
        <f>IF('ประเมินผลงาน ชิ้นงาน (เพื่อสังค'!M24="","",'ประเมินผลงาน ชิ้นงาน (เพื่อสังค'!M24)</f>
        <v/>
      </c>
      <c r="D24" s="42" t="str">
        <f>IF('ประเมินผลงาน ชิ้นงาน (ลูกเสือ)'!N24="","",'ประเมินผลงาน ชิ้นงาน (ลูกเสือ)'!N24)</f>
        <v/>
      </c>
      <c r="E24" s="42" t="str">
        <f>IF('ประเมินผลงาน ชิ้นงาน (ลูกเสือ)'!O24="","",'ประเมินผลงาน ชิ้นงาน (ลูกเสือ)'!O24)</f>
        <v/>
      </c>
      <c r="F24" s="42" t="str">
        <f>IF('ประเมินผลงาน ชิ้นงาน (ลูกเสือ)'!P24="","",'ประเมินผลงาน ชิ้นงาน (ลูกเสือ)'!P24)</f>
        <v/>
      </c>
      <c r="G24" s="42" t="str">
        <f>IF('ประเมินผลงาน ชิ้นงาน (ลูกเสือ)'!Q24="","",'ประเมินผลงาน ชิ้นงาน (ลูกเสือ)'!Q24)</f>
        <v/>
      </c>
      <c r="H24" s="24" t="str">
        <f>IF('ประเมินผลงาน ชิ้นงาน (ลูกเสือ)'!S24="","",'ประเมินผลงาน ชิ้นงาน (ลูกเสือ)'!S24)</f>
        <v/>
      </c>
      <c r="I24" s="24" t="str">
        <f>IF('ประเมินผลงาน ชิ้นงาน (เพื่อสังค'!U24="","",'ประเมินผลงาน ชิ้นงาน (เพื่อสังค'!U24)</f>
        <v/>
      </c>
      <c r="J24" s="24" t="str">
        <f>IF('ประเมินผลงาน ชิ้นงาน (เพื่อสังค'!V24="","",'ประเมินผลงาน ชิ้นงาน (เพื่อสังค'!V24)</f>
        <v/>
      </c>
    </row>
    <row r="25" spans="1:10" ht="19.8" customHeight="1" x14ac:dyDescent="0.4">
      <c r="A25" s="74">
        <v>22</v>
      </c>
      <c r="B25" s="77"/>
      <c r="C25" s="42" t="str">
        <f>IF('ประเมินผลงาน ชิ้นงาน (เพื่อสังค'!M25="","",'ประเมินผลงาน ชิ้นงาน (เพื่อสังค'!M25)</f>
        <v/>
      </c>
      <c r="D25" s="42" t="str">
        <f>IF('ประเมินผลงาน ชิ้นงาน (ลูกเสือ)'!N25="","",'ประเมินผลงาน ชิ้นงาน (ลูกเสือ)'!N25)</f>
        <v/>
      </c>
      <c r="E25" s="42" t="str">
        <f>IF('ประเมินผลงาน ชิ้นงาน (ลูกเสือ)'!O25="","",'ประเมินผลงาน ชิ้นงาน (ลูกเสือ)'!O25)</f>
        <v/>
      </c>
      <c r="F25" s="42" t="str">
        <f>IF('ประเมินผลงาน ชิ้นงาน (ลูกเสือ)'!P25="","",'ประเมินผลงาน ชิ้นงาน (ลูกเสือ)'!P25)</f>
        <v/>
      </c>
      <c r="G25" s="42" t="str">
        <f>IF('ประเมินผลงาน ชิ้นงาน (ลูกเสือ)'!Q25="","",'ประเมินผลงาน ชิ้นงาน (ลูกเสือ)'!Q25)</f>
        <v/>
      </c>
      <c r="H25" s="24" t="str">
        <f>IF('ประเมินผลงาน ชิ้นงาน (ลูกเสือ)'!S25="","",'ประเมินผลงาน ชิ้นงาน (ลูกเสือ)'!S25)</f>
        <v/>
      </c>
      <c r="I25" s="24" t="str">
        <f>IF('ประเมินผลงาน ชิ้นงาน (เพื่อสังค'!U25="","",'ประเมินผลงาน ชิ้นงาน (เพื่อสังค'!U25)</f>
        <v/>
      </c>
      <c r="J25" s="24" t="str">
        <f>IF('ประเมินผลงาน ชิ้นงาน (เพื่อสังค'!V25="","",'ประเมินผลงาน ชิ้นงาน (เพื่อสังค'!V25)</f>
        <v/>
      </c>
    </row>
    <row r="26" spans="1:10" ht="19.8" customHeight="1" x14ac:dyDescent="0.4">
      <c r="A26" s="74">
        <v>23</v>
      </c>
      <c r="B26" s="77"/>
      <c r="C26" s="42" t="str">
        <f>IF('ประเมินผลงาน ชิ้นงาน (เพื่อสังค'!M26="","",'ประเมินผลงาน ชิ้นงาน (เพื่อสังค'!M26)</f>
        <v/>
      </c>
      <c r="D26" s="42" t="str">
        <f>IF('ประเมินผลงาน ชิ้นงาน (ลูกเสือ)'!N26="","",'ประเมินผลงาน ชิ้นงาน (ลูกเสือ)'!N26)</f>
        <v/>
      </c>
      <c r="E26" s="42" t="str">
        <f>IF('ประเมินผลงาน ชิ้นงาน (ลูกเสือ)'!O26="","",'ประเมินผลงาน ชิ้นงาน (ลูกเสือ)'!O26)</f>
        <v/>
      </c>
      <c r="F26" s="42" t="str">
        <f>IF('ประเมินผลงาน ชิ้นงาน (ลูกเสือ)'!P26="","",'ประเมินผลงาน ชิ้นงาน (ลูกเสือ)'!P26)</f>
        <v/>
      </c>
      <c r="G26" s="42" t="str">
        <f>IF('ประเมินผลงาน ชิ้นงาน (ลูกเสือ)'!Q26="","",'ประเมินผลงาน ชิ้นงาน (ลูกเสือ)'!Q26)</f>
        <v/>
      </c>
      <c r="H26" s="24" t="str">
        <f>IF('ประเมินผลงาน ชิ้นงาน (ลูกเสือ)'!S26="","",'ประเมินผลงาน ชิ้นงาน (ลูกเสือ)'!S26)</f>
        <v/>
      </c>
      <c r="I26" s="24" t="str">
        <f>IF('ประเมินผลงาน ชิ้นงาน (เพื่อสังค'!U26="","",'ประเมินผลงาน ชิ้นงาน (เพื่อสังค'!U26)</f>
        <v/>
      </c>
      <c r="J26" s="24" t="str">
        <f>IF('ประเมินผลงาน ชิ้นงาน (เพื่อสังค'!V26="","",'ประเมินผลงาน ชิ้นงาน (เพื่อสังค'!V26)</f>
        <v/>
      </c>
    </row>
    <row r="27" spans="1:10" ht="19.8" customHeight="1" x14ac:dyDescent="0.4">
      <c r="A27" s="74">
        <v>24</v>
      </c>
      <c r="B27" s="77"/>
      <c r="C27" s="42" t="str">
        <f>IF('ประเมินผลงาน ชิ้นงาน (เพื่อสังค'!M27="","",'ประเมินผลงาน ชิ้นงาน (เพื่อสังค'!M27)</f>
        <v/>
      </c>
      <c r="D27" s="42" t="str">
        <f>IF('ประเมินผลงาน ชิ้นงาน (ลูกเสือ)'!N27="","",'ประเมินผลงาน ชิ้นงาน (ลูกเสือ)'!N27)</f>
        <v/>
      </c>
      <c r="E27" s="42" t="str">
        <f>IF('ประเมินผลงาน ชิ้นงาน (ลูกเสือ)'!O27="","",'ประเมินผลงาน ชิ้นงาน (ลูกเสือ)'!O27)</f>
        <v/>
      </c>
      <c r="F27" s="42" t="str">
        <f>IF('ประเมินผลงาน ชิ้นงาน (ลูกเสือ)'!P27="","",'ประเมินผลงาน ชิ้นงาน (ลูกเสือ)'!P27)</f>
        <v/>
      </c>
      <c r="G27" s="42" t="str">
        <f>IF('ประเมินผลงาน ชิ้นงาน (ลูกเสือ)'!Q27="","",'ประเมินผลงาน ชิ้นงาน (ลูกเสือ)'!Q27)</f>
        <v/>
      </c>
      <c r="H27" s="24" t="str">
        <f>IF('ประเมินผลงาน ชิ้นงาน (ลูกเสือ)'!S27="","",'ประเมินผลงาน ชิ้นงาน (ลูกเสือ)'!S27)</f>
        <v/>
      </c>
      <c r="I27" s="24" t="str">
        <f>IF('ประเมินผลงาน ชิ้นงาน (เพื่อสังค'!U27="","",'ประเมินผลงาน ชิ้นงาน (เพื่อสังค'!U27)</f>
        <v/>
      </c>
      <c r="J27" s="24" t="str">
        <f>IF('ประเมินผลงาน ชิ้นงาน (เพื่อสังค'!V27="","",'ประเมินผลงาน ชิ้นงาน (เพื่อสังค'!V27)</f>
        <v/>
      </c>
    </row>
    <row r="28" spans="1:10" ht="19.8" customHeight="1" x14ac:dyDescent="0.4">
      <c r="A28" s="74">
        <v>25</v>
      </c>
      <c r="B28" s="77"/>
      <c r="C28" s="42" t="str">
        <f>IF('ประเมินผลงาน ชิ้นงาน (เพื่อสังค'!M28="","",'ประเมินผลงาน ชิ้นงาน (เพื่อสังค'!M28)</f>
        <v/>
      </c>
      <c r="D28" s="42" t="str">
        <f>IF('ประเมินผลงาน ชิ้นงาน (ลูกเสือ)'!N28="","",'ประเมินผลงาน ชิ้นงาน (ลูกเสือ)'!N28)</f>
        <v/>
      </c>
      <c r="E28" s="42" t="str">
        <f>IF('ประเมินผลงาน ชิ้นงาน (ลูกเสือ)'!O28="","",'ประเมินผลงาน ชิ้นงาน (ลูกเสือ)'!O28)</f>
        <v/>
      </c>
      <c r="F28" s="42" t="str">
        <f>IF('ประเมินผลงาน ชิ้นงาน (ลูกเสือ)'!P28="","",'ประเมินผลงาน ชิ้นงาน (ลูกเสือ)'!P28)</f>
        <v/>
      </c>
      <c r="G28" s="42" t="str">
        <f>IF('ประเมินผลงาน ชิ้นงาน (ลูกเสือ)'!Q28="","",'ประเมินผลงาน ชิ้นงาน (ลูกเสือ)'!Q28)</f>
        <v/>
      </c>
      <c r="H28" s="24" t="str">
        <f>IF('ประเมินผลงาน ชิ้นงาน (ลูกเสือ)'!S28="","",'ประเมินผลงาน ชิ้นงาน (ลูกเสือ)'!S28)</f>
        <v/>
      </c>
      <c r="I28" s="24" t="str">
        <f>IF('ประเมินผลงาน ชิ้นงาน (เพื่อสังค'!U28="","",'ประเมินผลงาน ชิ้นงาน (เพื่อสังค'!U28)</f>
        <v/>
      </c>
      <c r="J28" s="24" t="str">
        <f>IF('ประเมินผลงาน ชิ้นงาน (เพื่อสังค'!V28="","",'ประเมินผลงาน ชิ้นงาน (เพื่อสังค'!V28)</f>
        <v/>
      </c>
    </row>
    <row r="29" spans="1:10" ht="19.8" customHeight="1" x14ac:dyDescent="0.4">
      <c r="A29" s="74">
        <v>26</v>
      </c>
      <c r="B29" s="77"/>
      <c r="C29" s="42" t="str">
        <f>IF('ประเมินผลงาน ชิ้นงาน (เพื่อสังค'!M29="","",'ประเมินผลงาน ชิ้นงาน (เพื่อสังค'!M29)</f>
        <v/>
      </c>
      <c r="D29" s="42" t="str">
        <f>IF('ประเมินผลงาน ชิ้นงาน (ลูกเสือ)'!N29="","",'ประเมินผลงาน ชิ้นงาน (ลูกเสือ)'!N29)</f>
        <v/>
      </c>
      <c r="E29" s="42" t="str">
        <f>IF('ประเมินผลงาน ชิ้นงาน (ลูกเสือ)'!O29="","",'ประเมินผลงาน ชิ้นงาน (ลูกเสือ)'!O29)</f>
        <v/>
      </c>
      <c r="F29" s="42" t="str">
        <f>IF('ประเมินผลงาน ชิ้นงาน (ลูกเสือ)'!P29="","",'ประเมินผลงาน ชิ้นงาน (ลูกเสือ)'!P29)</f>
        <v/>
      </c>
      <c r="G29" s="42" t="str">
        <f>IF('ประเมินผลงาน ชิ้นงาน (ลูกเสือ)'!Q29="","",'ประเมินผลงาน ชิ้นงาน (ลูกเสือ)'!Q29)</f>
        <v/>
      </c>
      <c r="H29" s="24" t="str">
        <f>IF('ประเมินผลงาน ชิ้นงาน (ลูกเสือ)'!S29="","",'ประเมินผลงาน ชิ้นงาน (ลูกเสือ)'!S29)</f>
        <v/>
      </c>
      <c r="I29" s="24" t="str">
        <f>IF('ประเมินผลงาน ชิ้นงาน (เพื่อสังค'!U29="","",'ประเมินผลงาน ชิ้นงาน (เพื่อสังค'!U29)</f>
        <v/>
      </c>
      <c r="J29" s="24" t="str">
        <f>IF('ประเมินผลงาน ชิ้นงาน (เพื่อสังค'!V29="","",'ประเมินผลงาน ชิ้นงาน (เพื่อสังค'!V29)</f>
        <v/>
      </c>
    </row>
    <row r="30" spans="1:10" ht="19.8" customHeight="1" x14ac:dyDescent="0.4">
      <c r="A30" s="74">
        <v>27</v>
      </c>
      <c r="B30" s="77"/>
      <c r="C30" s="42" t="str">
        <f>IF('ประเมินผลงาน ชิ้นงาน (เพื่อสังค'!M30="","",'ประเมินผลงาน ชิ้นงาน (เพื่อสังค'!M30)</f>
        <v/>
      </c>
      <c r="D30" s="42" t="str">
        <f>IF('ประเมินผลงาน ชิ้นงาน (ลูกเสือ)'!N30="","",'ประเมินผลงาน ชิ้นงาน (ลูกเสือ)'!N30)</f>
        <v/>
      </c>
      <c r="E30" s="42" t="str">
        <f>IF('ประเมินผลงาน ชิ้นงาน (ลูกเสือ)'!O30="","",'ประเมินผลงาน ชิ้นงาน (ลูกเสือ)'!O30)</f>
        <v/>
      </c>
      <c r="F30" s="42" t="str">
        <f>IF('ประเมินผลงาน ชิ้นงาน (ลูกเสือ)'!P30="","",'ประเมินผลงาน ชิ้นงาน (ลูกเสือ)'!P30)</f>
        <v/>
      </c>
      <c r="G30" s="42" t="str">
        <f>IF('ประเมินผลงาน ชิ้นงาน (ลูกเสือ)'!Q30="","",'ประเมินผลงาน ชิ้นงาน (ลูกเสือ)'!Q30)</f>
        <v/>
      </c>
      <c r="H30" s="24" t="str">
        <f>IF('ประเมินผลงาน ชิ้นงาน (ลูกเสือ)'!S30="","",'ประเมินผลงาน ชิ้นงาน (ลูกเสือ)'!S30)</f>
        <v/>
      </c>
      <c r="I30" s="24" t="str">
        <f>IF('ประเมินผลงาน ชิ้นงาน (เพื่อสังค'!U30="","",'ประเมินผลงาน ชิ้นงาน (เพื่อสังค'!U30)</f>
        <v/>
      </c>
      <c r="J30" s="24" t="str">
        <f>IF('ประเมินผลงาน ชิ้นงาน (เพื่อสังค'!V30="","",'ประเมินผลงาน ชิ้นงาน (เพื่อสังค'!V30)</f>
        <v/>
      </c>
    </row>
    <row r="31" spans="1:10" ht="19.8" customHeight="1" x14ac:dyDescent="0.4">
      <c r="A31" s="74">
        <v>28</v>
      </c>
      <c r="B31" s="77"/>
      <c r="C31" s="42" t="str">
        <f>IF('ประเมินผลงาน ชิ้นงาน (เพื่อสังค'!M31="","",'ประเมินผลงาน ชิ้นงาน (เพื่อสังค'!M31)</f>
        <v/>
      </c>
      <c r="D31" s="42" t="str">
        <f>IF('ประเมินผลงาน ชิ้นงาน (ลูกเสือ)'!N31="","",'ประเมินผลงาน ชิ้นงาน (ลูกเสือ)'!N31)</f>
        <v/>
      </c>
      <c r="E31" s="42" t="str">
        <f>IF('ประเมินผลงาน ชิ้นงาน (ลูกเสือ)'!O31="","",'ประเมินผลงาน ชิ้นงาน (ลูกเสือ)'!O31)</f>
        <v/>
      </c>
      <c r="F31" s="42" t="str">
        <f>IF('ประเมินผลงาน ชิ้นงาน (ลูกเสือ)'!P31="","",'ประเมินผลงาน ชิ้นงาน (ลูกเสือ)'!P31)</f>
        <v/>
      </c>
      <c r="G31" s="42" t="str">
        <f>IF('ประเมินผลงาน ชิ้นงาน (ลูกเสือ)'!Q31="","",'ประเมินผลงาน ชิ้นงาน (ลูกเสือ)'!Q31)</f>
        <v/>
      </c>
      <c r="H31" s="24" t="str">
        <f>IF('ประเมินผลงาน ชิ้นงาน (ลูกเสือ)'!S31="","",'ประเมินผลงาน ชิ้นงาน (ลูกเสือ)'!S31)</f>
        <v/>
      </c>
      <c r="I31" s="24" t="str">
        <f>IF('ประเมินผลงาน ชิ้นงาน (เพื่อสังค'!U31="","",'ประเมินผลงาน ชิ้นงาน (เพื่อสังค'!U31)</f>
        <v/>
      </c>
      <c r="J31" s="24" t="str">
        <f>IF('ประเมินผลงาน ชิ้นงาน (เพื่อสังค'!V31="","",'ประเมินผลงาน ชิ้นงาน (เพื่อสังค'!V31)</f>
        <v/>
      </c>
    </row>
    <row r="32" spans="1:10" ht="19.8" customHeight="1" x14ac:dyDescent="0.4">
      <c r="A32" s="74">
        <v>29</v>
      </c>
      <c r="B32" s="77"/>
      <c r="C32" s="42" t="str">
        <f>IF('ประเมินผลงาน ชิ้นงาน (เพื่อสังค'!M32="","",'ประเมินผลงาน ชิ้นงาน (เพื่อสังค'!M32)</f>
        <v/>
      </c>
      <c r="D32" s="42" t="str">
        <f>IF('ประเมินผลงาน ชิ้นงาน (ลูกเสือ)'!N32="","",'ประเมินผลงาน ชิ้นงาน (ลูกเสือ)'!N32)</f>
        <v/>
      </c>
      <c r="E32" s="42" t="str">
        <f>IF('ประเมินผลงาน ชิ้นงาน (ลูกเสือ)'!O32="","",'ประเมินผลงาน ชิ้นงาน (ลูกเสือ)'!O32)</f>
        <v/>
      </c>
      <c r="F32" s="42" t="str">
        <f>IF('ประเมินผลงาน ชิ้นงาน (ลูกเสือ)'!P32="","",'ประเมินผลงาน ชิ้นงาน (ลูกเสือ)'!P32)</f>
        <v/>
      </c>
      <c r="G32" s="42" t="str">
        <f>IF('ประเมินผลงาน ชิ้นงาน (ลูกเสือ)'!Q32="","",'ประเมินผลงาน ชิ้นงาน (ลูกเสือ)'!Q32)</f>
        <v/>
      </c>
      <c r="H32" s="24" t="str">
        <f>IF('ประเมินผลงาน ชิ้นงาน (ลูกเสือ)'!S32="","",'ประเมินผลงาน ชิ้นงาน (ลูกเสือ)'!S32)</f>
        <v/>
      </c>
      <c r="I32" s="24" t="str">
        <f>IF('ประเมินผลงาน ชิ้นงาน (เพื่อสังค'!U32="","",'ประเมินผลงาน ชิ้นงาน (เพื่อสังค'!U32)</f>
        <v/>
      </c>
      <c r="J32" s="24" t="str">
        <f>IF('ประเมินผลงาน ชิ้นงาน (เพื่อสังค'!V32="","",'ประเมินผลงาน ชิ้นงาน (เพื่อสังค'!V32)</f>
        <v/>
      </c>
    </row>
    <row r="33" spans="1:10" ht="19.8" customHeight="1" x14ac:dyDescent="0.4">
      <c r="A33" s="74">
        <v>30</v>
      </c>
      <c r="B33" s="78"/>
      <c r="C33" s="42" t="str">
        <f>IF('ประเมินผลงาน ชิ้นงาน (เพื่อสังค'!M33="","",'ประเมินผลงาน ชิ้นงาน (เพื่อสังค'!M33)</f>
        <v/>
      </c>
      <c r="D33" s="42" t="str">
        <f>IF('ประเมินผลงาน ชิ้นงาน (ลูกเสือ)'!N33="","",'ประเมินผลงาน ชิ้นงาน (ลูกเสือ)'!N33)</f>
        <v/>
      </c>
      <c r="E33" s="42" t="str">
        <f>IF('ประเมินผลงาน ชิ้นงาน (ลูกเสือ)'!O33="","",'ประเมินผลงาน ชิ้นงาน (ลูกเสือ)'!O33)</f>
        <v/>
      </c>
      <c r="F33" s="42" t="str">
        <f>IF('ประเมินผลงาน ชิ้นงาน (ลูกเสือ)'!P33="","",'ประเมินผลงาน ชิ้นงาน (ลูกเสือ)'!P33)</f>
        <v/>
      </c>
      <c r="G33" s="42" t="str">
        <f>IF('ประเมินผลงาน ชิ้นงาน (ลูกเสือ)'!Q33="","",'ประเมินผลงาน ชิ้นงาน (ลูกเสือ)'!Q33)</f>
        <v/>
      </c>
      <c r="H33" s="24" t="str">
        <f>IF('ประเมินผลงาน ชิ้นงาน (ลูกเสือ)'!S33="","",'ประเมินผลงาน ชิ้นงาน (ลูกเสือ)'!S33)</f>
        <v/>
      </c>
      <c r="I33" s="24" t="str">
        <f>IF('ประเมินผลงาน ชิ้นงาน (เพื่อสังค'!U33="","",'ประเมินผลงาน ชิ้นงาน (เพื่อสังค'!U33)</f>
        <v/>
      </c>
      <c r="J33" s="24" t="str">
        <f>IF('ประเมินผลงาน ชิ้นงาน (เพื่อสังค'!V33="","",'ประเมินผลงาน ชิ้นงาน (เพื่อสังค'!V33)</f>
        <v/>
      </c>
    </row>
    <row r="34" spans="1:10" ht="19.8" customHeight="1" x14ac:dyDescent="0.4">
      <c r="A34" s="74">
        <v>31</v>
      </c>
      <c r="B34" s="79"/>
      <c r="C34" s="42" t="str">
        <f>IF('ประเมินผลงาน ชิ้นงาน (เพื่อสังค'!M34="","",'ประเมินผลงาน ชิ้นงาน (เพื่อสังค'!M34)</f>
        <v/>
      </c>
      <c r="D34" s="42" t="str">
        <f>IF('ประเมินผลงาน ชิ้นงาน (ลูกเสือ)'!N34="","",'ประเมินผลงาน ชิ้นงาน (ลูกเสือ)'!N34)</f>
        <v/>
      </c>
      <c r="E34" s="42" t="str">
        <f>IF('ประเมินผลงาน ชิ้นงาน (ลูกเสือ)'!O34="","",'ประเมินผลงาน ชิ้นงาน (ลูกเสือ)'!O34)</f>
        <v/>
      </c>
      <c r="F34" s="42" t="str">
        <f>IF('ประเมินผลงาน ชิ้นงาน (ลูกเสือ)'!P34="","",'ประเมินผลงาน ชิ้นงาน (ลูกเสือ)'!P34)</f>
        <v/>
      </c>
      <c r="G34" s="42" t="str">
        <f>IF('ประเมินผลงาน ชิ้นงาน (ลูกเสือ)'!Q34="","",'ประเมินผลงาน ชิ้นงาน (ลูกเสือ)'!Q34)</f>
        <v/>
      </c>
      <c r="H34" s="24" t="str">
        <f>IF('ประเมินผลงาน ชิ้นงาน (ลูกเสือ)'!S34="","",'ประเมินผลงาน ชิ้นงาน (ลูกเสือ)'!S34)</f>
        <v/>
      </c>
      <c r="I34" s="24" t="str">
        <f>IF('ประเมินผลงาน ชิ้นงาน (เพื่อสังค'!U34="","",'ประเมินผลงาน ชิ้นงาน (เพื่อสังค'!U34)</f>
        <v/>
      </c>
      <c r="J34" s="24" t="str">
        <f>IF('ประเมินผลงาน ชิ้นงาน (เพื่อสังค'!V34="","",'ประเมินผลงาน ชิ้นงาน (เพื่อสังค'!V34)</f>
        <v/>
      </c>
    </row>
    <row r="35" spans="1:10" ht="19.8" customHeight="1" x14ac:dyDescent="0.4">
      <c r="A35" s="74">
        <v>32</v>
      </c>
      <c r="B35" s="77"/>
      <c r="C35" s="42" t="str">
        <f>IF('ประเมินผลงาน ชิ้นงาน (เพื่อสังค'!M35="","",'ประเมินผลงาน ชิ้นงาน (เพื่อสังค'!M35)</f>
        <v/>
      </c>
      <c r="D35" s="42" t="str">
        <f>IF('ประเมินผลงาน ชิ้นงาน (ลูกเสือ)'!N35="","",'ประเมินผลงาน ชิ้นงาน (ลูกเสือ)'!N35)</f>
        <v/>
      </c>
      <c r="E35" s="42" t="str">
        <f>IF('ประเมินผลงาน ชิ้นงาน (ลูกเสือ)'!O35="","",'ประเมินผลงาน ชิ้นงาน (ลูกเสือ)'!O35)</f>
        <v/>
      </c>
      <c r="F35" s="42" t="str">
        <f>IF('ประเมินผลงาน ชิ้นงาน (ลูกเสือ)'!P35="","",'ประเมินผลงาน ชิ้นงาน (ลูกเสือ)'!P35)</f>
        <v/>
      </c>
      <c r="G35" s="42" t="str">
        <f>IF('ประเมินผลงาน ชิ้นงาน (ลูกเสือ)'!Q35="","",'ประเมินผลงาน ชิ้นงาน (ลูกเสือ)'!Q35)</f>
        <v/>
      </c>
      <c r="H35" s="24" t="str">
        <f>IF('ประเมินผลงาน ชิ้นงาน (ลูกเสือ)'!S35="","",'ประเมินผลงาน ชิ้นงาน (ลูกเสือ)'!S35)</f>
        <v/>
      </c>
      <c r="I35" s="24" t="str">
        <f>IF('ประเมินผลงาน ชิ้นงาน (เพื่อสังค'!U35="","",'ประเมินผลงาน ชิ้นงาน (เพื่อสังค'!U35)</f>
        <v/>
      </c>
      <c r="J35" s="24" t="str">
        <f>IF('ประเมินผลงาน ชิ้นงาน (เพื่อสังค'!V35="","",'ประเมินผลงาน ชิ้นงาน (เพื่อสังค'!V35)</f>
        <v/>
      </c>
    </row>
    <row r="36" spans="1:10" ht="19.8" customHeight="1" x14ac:dyDescent="0.4">
      <c r="A36" s="74">
        <v>33</v>
      </c>
      <c r="B36" s="77"/>
      <c r="C36" s="42" t="str">
        <f>IF('ประเมินผลงาน ชิ้นงาน (เพื่อสังค'!M36="","",'ประเมินผลงาน ชิ้นงาน (เพื่อสังค'!M36)</f>
        <v/>
      </c>
      <c r="D36" s="42" t="str">
        <f>IF('ประเมินผลงาน ชิ้นงาน (ลูกเสือ)'!N36="","",'ประเมินผลงาน ชิ้นงาน (ลูกเสือ)'!N36)</f>
        <v/>
      </c>
      <c r="E36" s="42" t="str">
        <f>IF('ประเมินผลงาน ชิ้นงาน (ลูกเสือ)'!O36="","",'ประเมินผลงาน ชิ้นงาน (ลูกเสือ)'!O36)</f>
        <v/>
      </c>
      <c r="F36" s="42" t="str">
        <f>IF('ประเมินผลงาน ชิ้นงาน (ลูกเสือ)'!P36="","",'ประเมินผลงาน ชิ้นงาน (ลูกเสือ)'!P36)</f>
        <v/>
      </c>
      <c r="G36" s="42" t="str">
        <f>IF('ประเมินผลงาน ชิ้นงาน (ลูกเสือ)'!Q36="","",'ประเมินผลงาน ชิ้นงาน (ลูกเสือ)'!Q36)</f>
        <v/>
      </c>
      <c r="H36" s="24" t="str">
        <f>IF('ประเมินผลงาน ชิ้นงาน (ลูกเสือ)'!S36="","",'ประเมินผลงาน ชิ้นงาน (ลูกเสือ)'!S36)</f>
        <v/>
      </c>
      <c r="I36" s="24" t="str">
        <f>IF('ประเมินผลงาน ชิ้นงาน (เพื่อสังค'!U36="","",'ประเมินผลงาน ชิ้นงาน (เพื่อสังค'!U36)</f>
        <v/>
      </c>
      <c r="J36" s="24" t="str">
        <f>IF('ประเมินผลงาน ชิ้นงาน (เพื่อสังค'!V36="","",'ประเมินผลงาน ชิ้นงาน (เพื่อสังค'!V36)</f>
        <v/>
      </c>
    </row>
    <row r="37" spans="1:10" ht="19.8" customHeight="1" x14ac:dyDescent="0.4">
      <c r="A37" s="74">
        <v>34</v>
      </c>
      <c r="B37" s="77"/>
      <c r="C37" s="42" t="str">
        <f>IF('ประเมินผลงาน ชิ้นงาน (เพื่อสังค'!M37="","",'ประเมินผลงาน ชิ้นงาน (เพื่อสังค'!M37)</f>
        <v/>
      </c>
      <c r="D37" s="42" t="str">
        <f>IF('ประเมินผลงาน ชิ้นงาน (ลูกเสือ)'!N37="","",'ประเมินผลงาน ชิ้นงาน (ลูกเสือ)'!N37)</f>
        <v/>
      </c>
      <c r="E37" s="42" t="str">
        <f>IF('ประเมินผลงาน ชิ้นงาน (ลูกเสือ)'!O37="","",'ประเมินผลงาน ชิ้นงาน (ลูกเสือ)'!O37)</f>
        <v/>
      </c>
      <c r="F37" s="42" t="str">
        <f>IF('ประเมินผลงาน ชิ้นงาน (ลูกเสือ)'!P37="","",'ประเมินผลงาน ชิ้นงาน (ลูกเสือ)'!P37)</f>
        <v/>
      </c>
      <c r="G37" s="42" t="str">
        <f>IF('ประเมินผลงาน ชิ้นงาน (ลูกเสือ)'!Q37="","",'ประเมินผลงาน ชิ้นงาน (ลูกเสือ)'!Q37)</f>
        <v/>
      </c>
      <c r="H37" s="24" t="str">
        <f>IF('ประเมินผลงาน ชิ้นงาน (ลูกเสือ)'!S37="","",'ประเมินผลงาน ชิ้นงาน (ลูกเสือ)'!S37)</f>
        <v/>
      </c>
      <c r="I37" s="24" t="str">
        <f>IF('ประเมินผลงาน ชิ้นงาน (เพื่อสังค'!U37="","",'ประเมินผลงาน ชิ้นงาน (เพื่อสังค'!U37)</f>
        <v/>
      </c>
      <c r="J37" s="24" t="str">
        <f>IF('ประเมินผลงาน ชิ้นงาน (เพื่อสังค'!V37="","",'ประเมินผลงาน ชิ้นงาน (เพื่อสังค'!V37)</f>
        <v/>
      </c>
    </row>
    <row r="38" spans="1:10" ht="19.8" customHeight="1" x14ac:dyDescent="0.4">
      <c r="A38" s="74">
        <v>35</v>
      </c>
      <c r="B38" s="77"/>
      <c r="C38" s="42" t="str">
        <f>IF('ประเมินผลงาน ชิ้นงาน (เพื่อสังค'!M38="","",'ประเมินผลงาน ชิ้นงาน (เพื่อสังค'!M38)</f>
        <v/>
      </c>
      <c r="D38" s="42" t="str">
        <f>IF('ประเมินผลงาน ชิ้นงาน (ลูกเสือ)'!N38="","",'ประเมินผลงาน ชิ้นงาน (ลูกเสือ)'!N38)</f>
        <v/>
      </c>
      <c r="E38" s="42" t="str">
        <f>IF('ประเมินผลงาน ชิ้นงาน (ลูกเสือ)'!O38="","",'ประเมินผลงาน ชิ้นงาน (ลูกเสือ)'!O38)</f>
        <v/>
      </c>
      <c r="F38" s="42" t="str">
        <f>IF('ประเมินผลงาน ชิ้นงาน (ลูกเสือ)'!P38="","",'ประเมินผลงาน ชิ้นงาน (ลูกเสือ)'!P38)</f>
        <v/>
      </c>
      <c r="G38" s="42" t="str">
        <f>IF('ประเมินผลงาน ชิ้นงาน (ลูกเสือ)'!Q38="","",'ประเมินผลงาน ชิ้นงาน (ลูกเสือ)'!Q38)</f>
        <v/>
      </c>
      <c r="H38" s="24" t="str">
        <f>IF('ประเมินผลงาน ชิ้นงาน (ลูกเสือ)'!S38="","",'ประเมินผลงาน ชิ้นงาน (ลูกเสือ)'!S38)</f>
        <v/>
      </c>
      <c r="I38" s="24" t="str">
        <f>IF('ประเมินผลงาน ชิ้นงาน (เพื่อสังค'!U38="","",'ประเมินผลงาน ชิ้นงาน (เพื่อสังค'!U38)</f>
        <v/>
      </c>
      <c r="J38" s="24" t="str">
        <f>IF('ประเมินผลงาน ชิ้นงาน (เพื่อสังค'!V38="","",'ประเมินผลงาน ชิ้นงาน (เพื่อสังค'!V38)</f>
        <v/>
      </c>
    </row>
    <row r="39" spans="1:10" ht="19.8" customHeight="1" x14ac:dyDescent="0.4">
      <c r="A39" s="74">
        <v>36</v>
      </c>
      <c r="B39" s="77"/>
      <c r="C39" s="42" t="str">
        <f>IF('ประเมินผลงาน ชิ้นงาน (เพื่อสังค'!M39="","",'ประเมินผลงาน ชิ้นงาน (เพื่อสังค'!M39)</f>
        <v/>
      </c>
      <c r="D39" s="42" t="str">
        <f>IF('ประเมินผลงาน ชิ้นงาน (ลูกเสือ)'!N39="","",'ประเมินผลงาน ชิ้นงาน (ลูกเสือ)'!N39)</f>
        <v/>
      </c>
      <c r="E39" s="42" t="str">
        <f>IF('ประเมินผลงาน ชิ้นงาน (ลูกเสือ)'!O39="","",'ประเมินผลงาน ชิ้นงาน (ลูกเสือ)'!O39)</f>
        <v/>
      </c>
      <c r="F39" s="42" t="str">
        <f>IF('ประเมินผลงาน ชิ้นงาน (ลูกเสือ)'!P39="","",'ประเมินผลงาน ชิ้นงาน (ลูกเสือ)'!P39)</f>
        <v/>
      </c>
      <c r="G39" s="42" t="str">
        <f>IF('ประเมินผลงาน ชิ้นงาน (ลูกเสือ)'!Q39="","",'ประเมินผลงาน ชิ้นงาน (ลูกเสือ)'!Q39)</f>
        <v/>
      </c>
      <c r="H39" s="24" t="str">
        <f>IF('ประเมินผลงาน ชิ้นงาน (ลูกเสือ)'!S39="","",'ประเมินผลงาน ชิ้นงาน (ลูกเสือ)'!S39)</f>
        <v/>
      </c>
      <c r="I39" s="24" t="str">
        <f>IF('ประเมินผลงาน ชิ้นงาน (เพื่อสังค'!U39="","",'ประเมินผลงาน ชิ้นงาน (เพื่อสังค'!U39)</f>
        <v/>
      </c>
      <c r="J39" s="24" t="str">
        <f>IF('ประเมินผลงาน ชิ้นงาน (เพื่อสังค'!V39="","",'ประเมินผลงาน ชิ้นงาน (เพื่อสังค'!V39)</f>
        <v/>
      </c>
    </row>
    <row r="40" spans="1:10" ht="19.8" customHeight="1" x14ac:dyDescent="0.4">
      <c r="A40" s="74">
        <v>37</v>
      </c>
      <c r="B40" s="77"/>
      <c r="C40" s="42" t="str">
        <f>IF('ประเมินผลงาน ชิ้นงาน (เพื่อสังค'!M40="","",'ประเมินผลงาน ชิ้นงาน (เพื่อสังค'!M40)</f>
        <v/>
      </c>
      <c r="D40" s="42" t="str">
        <f>IF('ประเมินผลงาน ชิ้นงาน (ลูกเสือ)'!N40="","",'ประเมินผลงาน ชิ้นงาน (ลูกเสือ)'!N40)</f>
        <v/>
      </c>
      <c r="E40" s="42" t="str">
        <f>IF('ประเมินผลงาน ชิ้นงาน (ลูกเสือ)'!O40="","",'ประเมินผลงาน ชิ้นงาน (ลูกเสือ)'!O40)</f>
        <v/>
      </c>
      <c r="F40" s="42" t="str">
        <f>IF('ประเมินผลงาน ชิ้นงาน (ลูกเสือ)'!P40="","",'ประเมินผลงาน ชิ้นงาน (ลูกเสือ)'!P40)</f>
        <v/>
      </c>
      <c r="G40" s="42" t="str">
        <f>IF('ประเมินผลงาน ชิ้นงาน (ลูกเสือ)'!Q40="","",'ประเมินผลงาน ชิ้นงาน (ลูกเสือ)'!Q40)</f>
        <v/>
      </c>
      <c r="H40" s="24" t="str">
        <f>IF('ประเมินผลงาน ชิ้นงาน (ลูกเสือ)'!S40="","",'ประเมินผลงาน ชิ้นงาน (ลูกเสือ)'!S40)</f>
        <v/>
      </c>
      <c r="I40" s="24" t="str">
        <f>IF('ประเมินผลงาน ชิ้นงาน (เพื่อสังค'!U40="","",'ประเมินผลงาน ชิ้นงาน (เพื่อสังค'!U40)</f>
        <v/>
      </c>
      <c r="J40" s="24" t="str">
        <f>IF('ประเมินผลงาน ชิ้นงาน (เพื่อสังค'!V40="","",'ประเมินผลงาน ชิ้นงาน (เพื่อสังค'!V40)</f>
        <v/>
      </c>
    </row>
    <row r="41" spans="1:10" ht="19.8" customHeight="1" x14ac:dyDescent="0.4">
      <c r="A41" s="74">
        <v>38</v>
      </c>
      <c r="B41" s="77"/>
      <c r="C41" s="42" t="str">
        <f>IF('ประเมินผลงาน ชิ้นงาน (เพื่อสังค'!M41="","",'ประเมินผลงาน ชิ้นงาน (เพื่อสังค'!M41)</f>
        <v/>
      </c>
      <c r="D41" s="42" t="str">
        <f>IF('ประเมินผลงาน ชิ้นงาน (ลูกเสือ)'!N41="","",'ประเมินผลงาน ชิ้นงาน (ลูกเสือ)'!N41)</f>
        <v/>
      </c>
      <c r="E41" s="42" t="str">
        <f>IF('ประเมินผลงาน ชิ้นงาน (ลูกเสือ)'!O41="","",'ประเมินผลงาน ชิ้นงาน (ลูกเสือ)'!O41)</f>
        <v/>
      </c>
      <c r="F41" s="42" t="str">
        <f>IF('ประเมินผลงาน ชิ้นงาน (ลูกเสือ)'!P41="","",'ประเมินผลงาน ชิ้นงาน (ลูกเสือ)'!P41)</f>
        <v/>
      </c>
      <c r="G41" s="42" t="str">
        <f>IF('ประเมินผลงาน ชิ้นงาน (ลูกเสือ)'!Q41="","",'ประเมินผลงาน ชิ้นงาน (ลูกเสือ)'!Q41)</f>
        <v/>
      </c>
      <c r="H41" s="24" t="str">
        <f>IF('ประเมินผลงาน ชิ้นงาน (ลูกเสือ)'!S41="","",'ประเมินผลงาน ชิ้นงาน (ลูกเสือ)'!S41)</f>
        <v/>
      </c>
      <c r="I41" s="24" t="str">
        <f>IF('ประเมินผลงาน ชิ้นงาน (เพื่อสังค'!U41="","",'ประเมินผลงาน ชิ้นงาน (เพื่อสังค'!U41)</f>
        <v/>
      </c>
      <c r="J41" s="24" t="str">
        <f>IF('ประเมินผลงาน ชิ้นงาน (เพื่อสังค'!V41="","",'ประเมินผลงาน ชิ้นงาน (เพื่อสังค'!V41)</f>
        <v/>
      </c>
    </row>
    <row r="42" spans="1:10" ht="19.8" customHeight="1" x14ac:dyDescent="0.4">
      <c r="A42" s="74">
        <v>39</v>
      </c>
      <c r="B42" s="77"/>
      <c r="C42" s="42" t="str">
        <f>IF('ประเมินผลงาน ชิ้นงาน (เพื่อสังค'!M42="","",'ประเมินผลงาน ชิ้นงาน (เพื่อสังค'!M42)</f>
        <v/>
      </c>
      <c r="D42" s="42" t="str">
        <f>IF('ประเมินผลงาน ชิ้นงาน (ลูกเสือ)'!N42="","",'ประเมินผลงาน ชิ้นงาน (ลูกเสือ)'!N42)</f>
        <v/>
      </c>
      <c r="E42" s="42" t="str">
        <f>IF('ประเมินผลงาน ชิ้นงาน (ลูกเสือ)'!O42="","",'ประเมินผลงาน ชิ้นงาน (ลูกเสือ)'!O42)</f>
        <v/>
      </c>
      <c r="F42" s="42" t="str">
        <f>IF('ประเมินผลงาน ชิ้นงาน (ลูกเสือ)'!P42="","",'ประเมินผลงาน ชิ้นงาน (ลูกเสือ)'!P42)</f>
        <v/>
      </c>
      <c r="G42" s="42" t="str">
        <f>IF('ประเมินผลงาน ชิ้นงาน (ลูกเสือ)'!Q42="","",'ประเมินผลงาน ชิ้นงาน (ลูกเสือ)'!Q42)</f>
        <v/>
      </c>
      <c r="H42" s="24" t="str">
        <f>IF('ประเมินผลงาน ชิ้นงาน (ลูกเสือ)'!S42="","",'ประเมินผลงาน ชิ้นงาน (ลูกเสือ)'!S42)</f>
        <v/>
      </c>
      <c r="I42" s="24" t="str">
        <f>IF('ประเมินผลงาน ชิ้นงาน (เพื่อสังค'!U42="","",'ประเมินผลงาน ชิ้นงาน (เพื่อสังค'!U42)</f>
        <v/>
      </c>
      <c r="J42" s="24" t="str">
        <f>IF('ประเมินผลงาน ชิ้นงาน (เพื่อสังค'!V42="","",'ประเมินผลงาน ชิ้นงาน (เพื่อสังค'!V42)</f>
        <v/>
      </c>
    </row>
    <row r="43" spans="1:10" ht="19.8" customHeight="1" x14ac:dyDescent="0.4">
      <c r="A43" s="74">
        <v>40</v>
      </c>
      <c r="B43" s="77"/>
      <c r="C43" s="42" t="str">
        <f>IF('ประเมินผลงาน ชิ้นงาน (เพื่อสังค'!M43="","",'ประเมินผลงาน ชิ้นงาน (เพื่อสังค'!M43)</f>
        <v/>
      </c>
      <c r="D43" s="42" t="str">
        <f>IF('ประเมินผลงาน ชิ้นงาน (ลูกเสือ)'!N43="","",'ประเมินผลงาน ชิ้นงาน (ลูกเสือ)'!N43)</f>
        <v/>
      </c>
      <c r="E43" s="42" t="str">
        <f>IF('ประเมินผลงาน ชิ้นงาน (ลูกเสือ)'!O43="","",'ประเมินผลงาน ชิ้นงาน (ลูกเสือ)'!O43)</f>
        <v/>
      </c>
      <c r="F43" s="42" t="str">
        <f>IF('ประเมินผลงาน ชิ้นงาน (ลูกเสือ)'!P43="","",'ประเมินผลงาน ชิ้นงาน (ลูกเสือ)'!P43)</f>
        <v/>
      </c>
      <c r="G43" s="42" t="str">
        <f>IF('ประเมินผลงาน ชิ้นงาน (ลูกเสือ)'!Q43="","",'ประเมินผลงาน ชิ้นงาน (ลูกเสือ)'!Q43)</f>
        <v/>
      </c>
      <c r="H43" s="24" t="str">
        <f>IF('ประเมินผลงาน ชิ้นงาน (ลูกเสือ)'!S43="","",'ประเมินผลงาน ชิ้นงาน (ลูกเสือ)'!S43)</f>
        <v/>
      </c>
      <c r="I43" s="24" t="str">
        <f>IF('ประเมินผลงาน ชิ้นงาน (เพื่อสังค'!U43="","",'ประเมินผลงาน ชิ้นงาน (เพื่อสังค'!U43)</f>
        <v/>
      </c>
      <c r="J43" s="24" t="str">
        <f>IF('ประเมินผลงาน ชิ้นงาน (เพื่อสังค'!V43="","",'ประเมินผลงาน ชิ้นงาน (เพื่อสังค'!V43)</f>
        <v/>
      </c>
    </row>
    <row r="44" spans="1:10" ht="19.8" customHeight="1" x14ac:dyDescent="0.4">
      <c r="A44" s="74">
        <v>41</v>
      </c>
      <c r="B44" s="77"/>
      <c r="C44" s="42" t="str">
        <f>IF('ประเมินผลงาน ชิ้นงาน (เพื่อสังค'!M44="","",'ประเมินผลงาน ชิ้นงาน (เพื่อสังค'!M44)</f>
        <v/>
      </c>
      <c r="D44" s="42" t="str">
        <f>IF('ประเมินผลงาน ชิ้นงาน (ลูกเสือ)'!N44="","",'ประเมินผลงาน ชิ้นงาน (ลูกเสือ)'!N44)</f>
        <v/>
      </c>
      <c r="E44" s="42" t="str">
        <f>IF('ประเมินผลงาน ชิ้นงาน (ลูกเสือ)'!O44="","",'ประเมินผลงาน ชิ้นงาน (ลูกเสือ)'!O44)</f>
        <v/>
      </c>
      <c r="F44" s="42" t="str">
        <f>IF('ประเมินผลงาน ชิ้นงาน (ลูกเสือ)'!P44="","",'ประเมินผลงาน ชิ้นงาน (ลูกเสือ)'!P44)</f>
        <v/>
      </c>
      <c r="G44" s="42" t="str">
        <f>IF('ประเมินผลงาน ชิ้นงาน (ลูกเสือ)'!Q44="","",'ประเมินผลงาน ชิ้นงาน (ลูกเสือ)'!Q44)</f>
        <v/>
      </c>
      <c r="H44" s="24" t="str">
        <f>IF('ประเมินผลงาน ชิ้นงาน (ลูกเสือ)'!S44="","",'ประเมินผลงาน ชิ้นงาน (ลูกเสือ)'!S44)</f>
        <v/>
      </c>
      <c r="I44" s="24" t="str">
        <f>IF('ประเมินผลงาน ชิ้นงาน (เพื่อสังค'!U44="","",'ประเมินผลงาน ชิ้นงาน (เพื่อสังค'!U44)</f>
        <v/>
      </c>
      <c r="J44" s="24" t="str">
        <f>IF('ประเมินผลงาน ชิ้นงาน (เพื่อสังค'!V44="","",'ประเมินผลงาน ชิ้นงาน (เพื่อสังค'!V44)</f>
        <v/>
      </c>
    </row>
    <row r="45" spans="1:10" ht="19.8" customHeight="1" x14ac:dyDescent="0.4">
      <c r="A45" s="74">
        <v>42</v>
      </c>
      <c r="B45" s="77"/>
      <c r="C45" s="42" t="str">
        <f>IF('ประเมินผลงาน ชิ้นงาน (เพื่อสังค'!M45="","",'ประเมินผลงาน ชิ้นงาน (เพื่อสังค'!M45)</f>
        <v/>
      </c>
      <c r="D45" s="42" t="str">
        <f>IF('ประเมินผลงาน ชิ้นงาน (ลูกเสือ)'!N45="","",'ประเมินผลงาน ชิ้นงาน (ลูกเสือ)'!N45)</f>
        <v/>
      </c>
      <c r="E45" s="42" t="str">
        <f>IF('ประเมินผลงาน ชิ้นงาน (ลูกเสือ)'!O45="","",'ประเมินผลงาน ชิ้นงาน (ลูกเสือ)'!O45)</f>
        <v/>
      </c>
      <c r="F45" s="42" t="str">
        <f>IF('ประเมินผลงาน ชิ้นงาน (ลูกเสือ)'!P45="","",'ประเมินผลงาน ชิ้นงาน (ลูกเสือ)'!P45)</f>
        <v/>
      </c>
      <c r="G45" s="42" t="str">
        <f>IF('ประเมินผลงาน ชิ้นงาน (ลูกเสือ)'!Q45="","",'ประเมินผลงาน ชิ้นงาน (ลูกเสือ)'!Q45)</f>
        <v/>
      </c>
      <c r="H45" s="24" t="str">
        <f>IF('ประเมินผลงาน ชิ้นงาน (ลูกเสือ)'!S45="","",'ประเมินผลงาน ชิ้นงาน (ลูกเสือ)'!S45)</f>
        <v/>
      </c>
      <c r="I45" s="24" t="str">
        <f>IF('ประเมินผลงาน ชิ้นงาน (เพื่อสังค'!U45="","",'ประเมินผลงาน ชิ้นงาน (เพื่อสังค'!U45)</f>
        <v/>
      </c>
      <c r="J45" s="24" t="str">
        <f>IF('ประเมินผลงาน ชิ้นงาน (เพื่อสังค'!V45="","",'ประเมินผลงาน ชิ้นงาน (เพื่อสังค'!V45)</f>
        <v/>
      </c>
    </row>
    <row r="46" spans="1:10" ht="19.8" customHeight="1" x14ac:dyDescent="0.4">
      <c r="A46" s="74">
        <v>43</v>
      </c>
      <c r="B46" s="77"/>
      <c r="C46" s="42" t="str">
        <f>IF('ประเมินผลงาน ชิ้นงาน (เพื่อสังค'!M46="","",'ประเมินผลงาน ชิ้นงาน (เพื่อสังค'!M46)</f>
        <v/>
      </c>
      <c r="D46" s="42" t="str">
        <f>IF('ประเมินผลงาน ชิ้นงาน (ลูกเสือ)'!N46="","",'ประเมินผลงาน ชิ้นงาน (ลูกเสือ)'!N46)</f>
        <v/>
      </c>
      <c r="E46" s="42" t="str">
        <f>IF('ประเมินผลงาน ชิ้นงาน (ลูกเสือ)'!O46="","",'ประเมินผลงาน ชิ้นงาน (ลูกเสือ)'!O46)</f>
        <v/>
      </c>
      <c r="F46" s="42" t="str">
        <f>IF('ประเมินผลงาน ชิ้นงาน (ลูกเสือ)'!P46="","",'ประเมินผลงาน ชิ้นงาน (ลูกเสือ)'!P46)</f>
        <v/>
      </c>
      <c r="G46" s="42" t="str">
        <f>IF('ประเมินผลงาน ชิ้นงาน (ลูกเสือ)'!Q46="","",'ประเมินผลงาน ชิ้นงาน (ลูกเสือ)'!Q46)</f>
        <v/>
      </c>
      <c r="H46" s="24" t="str">
        <f>IF('ประเมินผลงาน ชิ้นงาน (ลูกเสือ)'!S46="","",'ประเมินผลงาน ชิ้นงาน (ลูกเสือ)'!S46)</f>
        <v/>
      </c>
      <c r="I46" s="24" t="str">
        <f>IF('ประเมินผลงาน ชิ้นงาน (เพื่อสังค'!U46="","",'ประเมินผลงาน ชิ้นงาน (เพื่อสังค'!U46)</f>
        <v/>
      </c>
      <c r="J46" s="24" t="str">
        <f>IF('ประเมินผลงาน ชิ้นงาน (เพื่อสังค'!V46="","",'ประเมินผลงาน ชิ้นงาน (เพื่อสังค'!V46)</f>
        <v/>
      </c>
    </row>
    <row r="47" spans="1:10" ht="19.8" customHeight="1" x14ac:dyDescent="0.4">
      <c r="A47" s="74">
        <v>44</v>
      </c>
      <c r="B47" s="77"/>
      <c r="C47" s="42" t="str">
        <f>IF('ประเมินผลงาน ชิ้นงาน (เพื่อสังค'!M47="","",'ประเมินผลงาน ชิ้นงาน (เพื่อสังค'!M47)</f>
        <v/>
      </c>
      <c r="D47" s="42" t="str">
        <f>IF('ประเมินผลงาน ชิ้นงาน (ลูกเสือ)'!N47="","",'ประเมินผลงาน ชิ้นงาน (ลูกเสือ)'!N47)</f>
        <v/>
      </c>
      <c r="E47" s="42" t="str">
        <f>IF('ประเมินผลงาน ชิ้นงาน (ลูกเสือ)'!O47="","",'ประเมินผลงาน ชิ้นงาน (ลูกเสือ)'!O47)</f>
        <v/>
      </c>
      <c r="F47" s="42" t="str">
        <f>IF('ประเมินผลงาน ชิ้นงาน (ลูกเสือ)'!P47="","",'ประเมินผลงาน ชิ้นงาน (ลูกเสือ)'!P47)</f>
        <v/>
      </c>
      <c r="G47" s="42" t="str">
        <f>IF('ประเมินผลงาน ชิ้นงาน (ลูกเสือ)'!Q47="","",'ประเมินผลงาน ชิ้นงาน (ลูกเสือ)'!Q47)</f>
        <v/>
      </c>
      <c r="H47" s="24" t="str">
        <f>IF('ประเมินผลงาน ชิ้นงาน (ลูกเสือ)'!S47="","",'ประเมินผลงาน ชิ้นงาน (ลูกเสือ)'!S47)</f>
        <v/>
      </c>
      <c r="I47" s="24" t="str">
        <f>IF('ประเมินผลงาน ชิ้นงาน (เพื่อสังค'!U47="","",'ประเมินผลงาน ชิ้นงาน (เพื่อสังค'!U47)</f>
        <v/>
      </c>
      <c r="J47" s="24" t="str">
        <f>IF('ประเมินผลงาน ชิ้นงาน (เพื่อสังค'!V47="","",'ประเมินผลงาน ชิ้นงาน (เพื่อสังค'!V47)</f>
        <v/>
      </c>
    </row>
    <row r="48" spans="1:10" ht="19.8" customHeight="1" x14ac:dyDescent="0.4">
      <c r="A48" s="74">
        <v>45</v>
      </c>
      <c r="B48" s="77"/>
      <c r="C48" s="42" t="str">
        <f>IF('ประเมินผลงาน ชิ้นงาน (เพื่อสังค'!M48="","",'ประเมินผลงาน ชิ้นงาน (เพื่อสังค'!M48)</f>
        <v/>
      </c>
      <c r="D48" s="42" t="str">
        <f>IF('ประเมินผลงาน ชิ้นงาน (ลูกเสือ)'!N48="","",'ประเมินผลงาน ชิ้นงาน (ลูกเสือ)'!N48)</f>
        <v/>
      </c>
      <c r="E48" s="42" t="str">
        <f>IF('ประเมินผลงาน ชิ้นงาน (ลูกเสือ)'!O48="","",'ประเมินผลงาน ชิ้นงาน (ลูกเสือ)'!O48)</f>
        <v/>
      </c>
      <c r="F48" s="42" t="str">
        <f>IF('ประเมินผลงาน ชิ้นงาน (ลูกเสือ)'!P48="","",'ประเมินผลงาน ชิ้นงาน (ลูกเสือ)'!P48)</f>
        <v/>
      </c>
      <c r="G48" s="42" t="str">
        <f>IF('ประเมินผลงาน ชิ้นงาน (ลูกเสือ)'!Q48="","",'ประเมินผลงาน ชิ้นงาน (ลูกเสือ)'!Q48)</f>
        <v/>
      </c>
      <c r="H48" s="24" t="str">
        <f>IF('ประเมินผลงาน ชิ้นงาน (ลูกเสือ)'!S48="","",'ประเมินผลงาน ชิ้นงาน (ลูกเสือ)'!S48)</f>
        <v/>
      </c>
      <c r="I48" s="24" t="str">
        <f>IF('ประเมินผลงาน ชิ้นงาน (เพื่อสังค'!U48="","",'ประเมินผลงาน ชิ้นงาน (เพื่อสังค'!U48)</f>
        <v/>
      </c>
      <c r="J48" s="24" t="str">
        <f>IF('ประเมินผลงาน ชิ้นงาน (เพื่อสังค'!V48="","",'ประเมินผลงาน ชิ้นงาน (เพื่อสังค'!V48)</f>
        <v/>
      </c>
    </row>
  </sheetData>
  <sheetProtection algorithmName="SHA-512" hashValue="aCa9rlU4wJoja1pgqLH07T5bNOyQLEaBX/6yRDAu0NZq9CVytGA2teRH9UT3vggLE8xSKUWrSDWHFcfwCSDfng==" saltValue="WRuxpjjnOxqPf0DHhxGAfw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39370078740157483" top="0.55118110236220474" bottom="0.55118110236220474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6"/>
  <sheetViews>
    <sheetView zoomScaleNormal="100" workbookViewId="0">
      <selection activeCell="H2" sqref="H2"/>
    </sheetView>
  </sheetViews>
  <sheetFormatPr defaultColWidth="10" defaultRowHeight="18" x14ac:dyDescent="0.35"/>
  <cols>
    <col min="1" max="1" width="6.77734375" style="6" customWidth="1"/>
    <col min="2" max="2" width="17.77734375" style="6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114" t="s">
        <v>0</v>
      </c>
      <c r="B1" s="114" t="s">
        <v>39</v>
      </c>
      <c r="C1" s="114" t="s">
        <v>40</v>
      </c>
      <c r="D1" s="114" t="s">
        <v>41</v>
      </c>
      <c r="E1" s="115" t="s">
        <v>42</v>
      </c>
      <c r="F1" s="115" t="s">
        <v>43</v>
      </c>
      <c r="G1" s="114" t="s">
        <v>44</v>
      </c>
      <c r="H1" s="114" t="s">
        <v>45</v>
      </c>
      <c r="I1" s="114" t="s">
        <v>46</v>
      </c>
      <c r="J1" s="174" t="s">
        <v>47</v>
      </c>
      <c r="K1" s="174"/>
      <c r="L1" s="174"/>
    </row>
    <row r="2" spans="1:12" x14ac:dyDescent="0.35">
      <c r="A2" s="114">
        <v>1</v>
      </c>
      <c r="B2" s="117"/>
      <c r="C2" s="87"/>
      <c r="D2" s="86"/>
      <c r="E2" s="88"/>
      <c r="F2" s="88"/>
      <c r="G2" s="118" t="str">
        <f>_xlfn.IFNA(VLOOKUP(D2,รายการ!$A$2:$B$7,2,FALSE),"")</f>
        <v/>
      </c>
      <c r="H2" s="86"/>
      <c r="I2" s="89"/>
      <c r="J2" s="119"/>
      <c r="K2" s="119"/>
      <c r="L2" s="119"/>
    </row>
    <row r="3" spans="1:12" x14ac:dyDescent="0.35">
      <c r="A3" s="114">
        <f>A2+1</f>
        <v>2</v>
      </c>
      <c r="B3" s="117"/>
      <c r="C3" s="87"/>
      <c r="D3" s="86"/>
      <c r="E3" s="88"/>
      <c r="F3" s="88"/>
      <c r="G3" s="118" t="str">
        <f>_xlfn.IFNA(VLOOKUP(D3,รายการ!$A$2:$B$7,2,FALSE),"")</f>
        <v/>
      </c>
      <c r="H3" s="86"/>
      <c r="I3" s="89"/>
      <c r="J3" s="119"/>
      <c r="K3" s="119"/>
      <c r="L3" s="119"/>
    </row>
    <row r="4" spans="1:12" x14ac:dyDescent="0.35">
      <c r="A4" s="114">
        <f t="shared" ref="A4:A46" si="0">A3+1</f>
        <v>3</v>
      </c>
      <c r="B4" s="117"/>
      <c r="C4" s="87"/>
      <c r="D4" s="86"/>
      <c r="E4" s="88"/>
      <c r="F4" s="88"/>
      <c r="G4" s="118" t="str">
        <f>_xlfn.IFNA(VLOOKUP(D4,รายการ!$A$2:$B$7,2,FALSE),"")</f>
        <v/>
      </c>
      <c r="H4" s="86"/>
      <c r="I4" s="89"/>
      <c r="J4" s="119"/>
      <c r="K4" s="119"/>
      <c r="L4" s="119"/>
    </row>
    <row r="5" spans="1:12" x14ac:dyDescent="0.35">
      <c r="A5" s="114">
        <f t="shared" si="0"/>
        <v>4</v>
      </c>
      <c r="B5" s="117"/>
      <c r="C5" s="87"/>
      <c r="D5" s="86"/>
      <c r="E5" s="88"/>
      <c r="F5" s="88"/>
      <c r="G5" s="118" t="str">
        <f>_xlfn.IFNA(VLOOKUP(D5,รายการ!$A$2:$B$7,2,FALSE),"")</f>
        <v/>
      </c>
      <c r="H5" s="86"/>
      <c r="I5" s="89"/>
      <c r="J5" s="119"/>
      <c r="K5" s="119"/>
      <c r="L5" s="119"/>
    </row>
    <row r="6" spans="1:12" x14ac:dyDescent="0.35">
      <c r="A6" s="114">
        <f t="shared" si="0"/>
        <v>5</v>
      </c>
      <c r="B6" s="117"/>
      <c r="C6" s="87"/>
      <c r="D6" s="86"/>
      <c r="E6" s="88"/>
      <c r="F6" s="88"/>
      <c r="G6" s="118" t="str">
        <f>_xlfn.IFNA(VLOOKUP(D6,รายการ!$A$2:$B$7,2,FALSE),"")</f>
        <v/>
      </c>
      <c r="H6" s="86"/>
      <c r="I6" s="89"/>
      <c r="J6" s="119"/>
      <c r="K6" s="119"/>
      <c r="L6" s="119"/>
    </row>
    <row r="7" spans="1:12" x14ac:dyDescent="0.35">
      <c r="A7" s="114">
        <f t="shared" si="0"/>
        <v>6</v>
      </c>
      <c r="B7" s="117"/>
      <c r="C7" s="87"/>
      <c r="D7" s="86"/>
      <c r="E7" s="88"/>
      <c r="F7" s="88"/>
      <c r="G7" s="118" t="str">
        <f>_xlfn.IFNA(VLOOKUP(D7,รายการ!$A$2:$B$7,2,FALSE),"")</f>
        <v/>
      </c>
      <c r="H7" s="86"/>
      <c r="I7" s="89"/>
      <c r="J7" s="119"/>
      <c r="K7" s="119"/>
      <c r="L7" s="119"/>
    </row>
    <row r="8" spans="1:12" x14ac:dyDescent="0.35">
      <c r="A8" s="114">
        <f t="shared" si="0"/>
        <v>7</v>
      </c>
      <c r="B8" s="117"/>
      <c r="C8" s="87"/>
      <c r="D8" s="86"/>
      <c r="E8" s="88"/>
      <c r="F8" s="88"/>
      <c r="G8" s="118" t="str">
        <f>_xlfn.IFNA(VLOOKUP(D8,รายการ!$A$2:$B$7,2,FALSE),"")</f>
        <v/>
      </c>
      <c r="H8" s="86"/>
      <c r="I8" s="89"/>
      <c r="J8" s="119"/>
      <c r="K8" s="119"/>
      <c r="L8" s="119"/>
    </row>
    <row r="9" spans="1:12" x14ac:dyDescent="0.35">
      <c r="A9" s="114">
        <f t="shared" si="0"/>
        <v>8</v>
      </c>
      <c r="B9" s="117"/>
      <c r="C9" s="87"/>
      <c r="D9" s="86"/>
      <c r="E9" s="88"/>
      <c r="F9" s="88"/>
      <c r="G9" s="118" t="str">
        <f>_xlfn.IFNA(VLOOKUP(D9,รายการ!$A$2:$B$7,2,FALSE),"")</f>
        <v/>
      </c>
      <c r="H9" s="86"/>
      <c r="I9" s="89"/>
      <c r="J9" s="119"/>
      <c r="K9" s="119"/>
      <c r="L9" s="119"/>
    </row>
    <row r="10" spans="1:12" x14ac:dyDescent="0.35">
      <c r="A10" s="114">
        <f t="shared" si="0"/>
        <v>9</v>
      </c>
      <c r="B10" s="117"/>
      <c r="C10" s="87"/>
      <c r="D10" s="86"/>
      <c r="E10" s="88"/>
      <c r="F10" s="88"/>
      <c r="G10" s="118" t="str">
        <f>_xlfn.IFNA(VLOOKUP(D10,รายการ!$A$2:$B$7,2,FALSE),"")</f>
        <v/>
      </c>
      <c r="H10" s="86"/>
      <c r="I10" s="89"/>
      <c r="J10" s="119"/>
      <c r="K10" s="119"/>
      <c r="L10" s="119"/>
    </row>
    <row r="11" spans="1:12" x14ac:dyDescent="0.35">
      <c r="A11" s="114">
        <f t="shared" si="0"/>
        <v>10</v>
      </c>
      <c r="B11" s="117"/>
      <c r="C11" s="87"/>
      <c r="D11" s="86"/>
      <c r="E11" s="88"/>
      <c r="F11" s="88"/>
      <c r="G11" s="118" t="str">
        <f>_xlfn.IFNA(VLOOKUP(D11,รายการ!$A$2:$B$7,2,FALSE),"")</f>
        <v/>
      </c>
      <c r="H11" s="86"/>
      <c r="I11" s="89"/>
      <c r="J11" s="119"/>
      <c r="K11" s="119"/>
      <c r="L11" s="119"/>
    </row>
    <row r="12" spans="1:12" x14ac:dyDescent="0.35">
      <c r="A12" s="114">
        <f t="shared" si="0"/>
        <v>11</v>
      </c>
      <c r="B12" s="117"/>
      <c r="C12" s="87"/>
      <c r="D12" s="86"/>
      <c r="E12" s="88"/>
      <c r="F12" s="88"/>
      <c r="G12" s="118" t="str">
        <f>_xlfn.IFNA(VLOOKUP(D12,รายการ!$A$2:$B$7,2,FALSE),"")</f>
        <v/>
      </c>
      <c r="H12" s="86"/>
      <c r="I12" s="89"/>
      <c r="J12" s="119"/>
      <c r="K12" s="119"/>
      <c r="L12" s="119"/>
    </row>
    <row r="13" spans="1:12" x14ac:dyDescent="0.35">
      <c r="A13" s="114">
        <f t="shared" si="0"/>
        <v>12</v>
      </c>
      <c r="B13" s="117"/>
      <c r="C13" s="87"/>
      <c r="D13" s="86"/>
      <c r="E13" s="88"/>
      <c r="F13" s="88"/>
      <c r="G13" s="118" t="str">
        <f>_xlfn.IFNA(VLOOKUP(D13,รายการ!$A$2:$B$7,2,FALSE),"")</f>
        <v/>
      </c>
      <c r="H13" s="86"/>
      <c r="I13" s="89"/>
      <c r="J13" s="119"/>
      <c r="K13" s="119"/>
      <c r="L13" s="119"/>
    </row>
    <row r="14" spans="1:12" x14ac:dyDescent="0.35">
      <c r="A14" s="114">
        <f t="shared" si="0"/>
        <v>13</v>
      </c>
      <c r="B14" s="117"/>
      <c r="C14" s="87"/>
      <c r="D14" s="86"/>
      <c r="E14" s="88"/>
      <c r="F14" s="88"/>
      <c r="G14" s="118" t="str">
        <f>_xlfn.IFNA(VLOOKUP(D14,รายการ!$A$2:$B$7,2,FALSE),"")</f>
        <v/>
      </c>
      <c r="H14" s="86"/>
      <c r="I14" s="89"/>
      <c r="J14" s="119"/>
      <c r="K14" s="120"/>
      <c r="L14" s="119"/>
    </row>
    <row r="15" spans="1:12" x14ac:dyDescent="0.35">
      <c r="A15" s="114">
        <f t="shared" si="0"/>
        <v>14</v>
      </c>
      <c r="B15" s="117"/>
      <c r="C15" s="87"/>
      <c r="D15" s="86"/>
      <c r="E15" s="88"/>
      <c r="F15" s="88"/>
      <c r="G15" s="118" t="str">
        <f>_xlfn.IFNA(VLOOKUP(D15,รายการ!$A$2:$B$7,2,FALSE),"")</f>
        <v/>
      </c>
      <c r="H15" s="86"/>
      <c r="I15" s="89"/>
      <c r="J15" s="119"/>
      <c r="K15" s="119"/>
      <c r="L15" s="119"/>
    </row>
    <row r="16" spans="1:12" x14ac:dyDescent="0.35">
      <c r="A16" s="114">
        <f t="shared" si="0"/>
        <v>15</v>
      </c>
      <c r="B16" s="117"/>
      <c r="C16" s="87"/>
      <c r="D16" s="86"/>
      <c r="E16" s="88"/>
      <c r="F16" s="88"/>
      <c r="G16" s="118" t="str">
        <f>_xlfn.IFNA(VLOOKUP(D16,รายการ!$A$2:$B$7,2,FALSE),"")</f>
        <v/>
      </c>
      <c r="H16" s="86"/>
      <c r="I16" s="89"/>
      <c r="J16" s="119"/>
      <c r="K16" s="119"/>
      <c r="L16" s="119"/>
    </row>
    <row r="17" spans="1:12" x14ac:dyDescent="0.35">
      <c r="A17" s="114">
        <f t="shared" si="0"/>
        <v>16</v>
      </c>
      <c r="B17" s="117"/>
      <c r="C17" s="87"/>
      <c r="D17" s="86"/>
      <c r="E17" s="88"/>
      <c r="F17" s="88"/>
      <c r="G17" s="118" t="str">
        <f>_xlfn.IFNA(VLOOKUP(D17,รายการ!$A$2:$B$7,2,FALSE),"")</f>
        <v/>
      </c>
      <c r="H17" s="86"/>
      <c r="I17" s="89"/>
      <c r="J17" s="119"/>
      <c r="K17" s="119"/>
      <c r="L17" s="119"/>
    </row>
    <row r="18" spans="1:12" x14ac:dyDescent="0.35">
      <c r="A18" s="114">
        <f t="shared" si="0"/>
        <v>17</v>
      </c>
      <c r="B18" s="117"/>
      <c r="C18" s="87"/>
      <c r="D18" s="86"/>
      <c r="E18" s="88"/>
      <c r="F18" s="88"/>
      <c r="G18" s="118" t="str">
        <f>_xlfn.IFNA(VLOOKUP(D18,รายการ!$A$2:$B$7,2,FALSE),"")</f>
        <v/>
      </c>
      <c r="H18" s="86"/>
      <c r="I18" s="89"/>
      <c r="J18" s="119"/>
      <c r="K18" s="119"/>
      <c r="L18" s="119"/>
    </row>
    <row r="19" spans="1:12" x14ac:dyDescent="0.35">
      <c r="A19" s="114">
        <f t="shared" si="0"/>
        <v>18</v>
      </c>
      <c r="B19" s="117"/>
      <c r="C19" s="87"/>
      <c r="D19" s="86"/>
      <c r="E19" s="88"/>
      <c r="F19" s="88"/>
      <c r="G19" s="118" t="str">
        <f>_xlfn.IFNA(VLOOKUP(D19,รายการ!$A$2:$B$7,2,FALSE),"")</f>
        <v/>
      </c>
      <c r="H19" s="86"/>
      <c r="I19" s="89"/>
      <c r="J19" s="119"/>
      <c r="K19" s="119"/>
      <c r="L19" s="119"/>
    </row>
    <row r="20" spans="1:12" x14ac:dyDescent="0.35">
      <c r="A20" s="114">
        <f t="shared" si="0"/>
        <v>19</v>
      </c>
      <c r="B20" s="117"/>
      <c r="C20" s="87"/>
      <c r="D20" s="86"/>
      <c r="E20" s="88"/>
      <c r="F20" s="88"/>
      <c r="G20" s="118" t="str">
        <f>_xlfn.IFNA(VLOOKUP(D20,รายการ!$A$2:$B$7,2,FALSE),"")</f>
        <v/>
      </c>
      <c r="H20" s="86"/>
      <c r="I20" s="89"/>
      <c r="J20" s="119"/>
      <c r="K20" s="119"/>
      <c r="L20" s="119"/>
    </row>
    <row r="21" spans="1:12" x14ac:dyDescent="0.35">
      <c r="A21" s="114">
        <f t="shared" si="0"/>
        <v>20</v>
      </c>
      <c r="B21" s="117"/>
      <c r="C21" s="87"/>
      <c r="D21" s="86"/>
      <c r="E21" s="88"/>
      <c r="F21" s="88"/>
      <c r="G21" s="118" t="str">
        <f>_xlfn.IFNA(VLOOKUP(D21,รายการ!$A$2:$B$7,2,FALSE),"")</f>
        <v/>
      </c>
      <c r="H21" s="86"/>
      <c r="I21" s="89"/>
      <c r="J21" s="119"/>
      <c r="K21" s="119"/>
      <c r="L21" s="119"/>
    </row>
    <row r="22" spans="1:12" x14ac:dyDescent="0.35">
      <c r="A22" s="114">
        <f t="shared" si="0"/>
        <v>21</v>
      </c>
      <c r="B22" s="117"/>
      <c r="C22" s="87"/>
      <c r="D22" s="86"/>
      <c r="E22" s="88"/>
      <c r="F22" s="88"/>
      <c r="G22" s="118" t="str">
        <f>_xlfn.IFNA(VLOOKUP(D22,รายการ!$A$2:$B$7,2,FALSE),"")</f>
        <v/>
      </c>
      <c r="H22" s="86"/>
      <c r="I22" s="89"/>
      <c r="J22" s="119"/>
      <c r="K22" s="119"/>
      <c r="L22" s="119"/>
    </row>
    <row r="23" spans="1:12" x14ac:dyDescent="0.35">
      <c r="A23" s="114">
        <f t="shared" si="0"/>
        <v>22</v>
      </c>
      <c r="B23" s="117"/>
      <c r="C23" s="87"/>
      <c r="D23" s="86"/>
      <c r="E23" s="88"/>
      <c r="F23" s="88"/>
      <c r="G23" s="118" t="str">
        <f>_xlfn.IFNA(VLOOKUP(D23,รายการ!$A$2:$B$7,2,FALSE),"")</f>
        <v/>
      </c>
      <c r="H23" s="86"/>
      <c r="I23" s="89"/>
      <c r="J23" s="119"/>
      <c r="K23" s="119"/>
      <c r="L23" s="119"/>
    </row>
    <row r="24" spans="1:12" x14ac:dyDescent="0.35">
      <c r="A24" s="114">
        <f t="shared" si="0"/>
        <v>23</v>
      </c>
      <c r="B24" s="117"/>
      <c r="C24" s="87"/>
      <c r="D24" s="86"/>
      <c r="E24" s="88"/>
      <c r="F24" s="88"/>
      <c r="G24" s="118" t="str">
        <f>_xlfn.IFNA(VLOOKUP(D24,รายการ!$A$2:$B$7,2,FALSE),"")</f>
        <v/>
      </c>
      <c r="H24" s="86"/>
      <c r="I24" s="89"/>
      <c r="J24" s="119"/>
      <c r="K24" s="119"/>
      <c r="L24" s="119"/>
    </row>
    <row r="25" spans="1:12" x14ac:dyDescent="0.35">
      <c r="A25" s="114">
        <f t="shared" si="0"/>
        <v>24</v>
      </c>
      <c r="B25" s="117"/>
      <c r="C25" s="87"/>
      <c r="D25" s="86"/>
      <c r="E25" s="88"/>
      <c r="F25" s="88"/>
      <c r="G25" s="118" t="str">
        <f>_xlfn.IFNA(VLOOKUP(D25,รายการ!$A$2:$B$7,2,FALSE),"")</f>
        <v/>
      </c>
      <c r="H25" s="86"/>
      <c r="I25" s="89"/>
      <c r="J25" s="119"/>
      <c r="K25" s="119"/>
      <c r="L25" s="119"/>
    </row>
    <row r="26" spans="1:12" x14ac:dyDescent="0.35">
      <c r="A26" s="114">
        <f t="shared" si="0"/>
        <v>25</v>
      </c>
      <c r="B26" s="117"/>
      <c r="C26" s="87"/>
      <c r="D26" s="86"/>
      <c r="E26" s="88"/>
      <c r="F26" s="88"/>
      <c r="G26" s="118" t="str">
        <f>_xlfn.IFNA(VLOOKUP(D26,รายการ!$A$2:$B$7,2,FALSE),"")</f>
        <v/>
      </c>
      <c r="H26" s="86"/>
      <c r="I26" s="89"/>
      <c r="J26" s="119"/>
      <c r="K26" s="119"/>
      <c r="L26" s="119"/>
    </row>
    <row r="27" spans="1:12" x14ac:dyDescent="0.35">
      <c r="A27" s="114">
        <f t="shared" si="0"/>
        <v>26</v>
      </c>
      <c r="B27" s="117"/>
      <c r="C27" s="87"/>
      <c r="D27" s="86"/>
      <c r="E27" s="88"/>
      <c r="F27" s="88"/>
      <c r="G27" s="118" t="str">
        <f>_xlfn.IFNA(VLOOKUP(D27,รายการ!$A$2:$B$7,2,FALSE),"")</f>
        <v/>
      </c>
      <c r="H27" s="86"/>
      <c r="I27" s="89"/>
      <c r="J27" s="119"/>
      <c r="K27" s="119"/>
      <c r="L27" s="119"/>
    </row>
    <row r="28" spans="1:12" x14ac:dyDescent="0.35">
      <c r="A28" s="114">
        <f t="shared" si="0"/>
        <v>27</v>
      </c>
      <c r="B28" s="117"/>
      <c r="C28" s="87"/>
      <c r="D28" s="86"/>
      <c r="E28" s="88"/>
      <c r="F28" s="88"/>
      <c r="G28" s="118" t="str">
        <f>_xlfn.IFNA(VLOOKUP(D28,รายการ!$A$2:$B$7,2,FALSE),"")</f>
        <v/>
      </c>
      <c r="H28" s="86"/>
      <c r="I28" s="89"/>
      <c r="J28" s="119"/>
      <c r="K28" s="119"/>
      <c r="L28" s="119"/>
    </row>
    <row r="29" spans="1:12" x14ac:dyDescent="0.35">
      <c r="A29" s="114">
        <f t="shared" si="0"/>
        <v>28</v>
      </c>
      <c r="B29" s="117"/>
      <c r="C29" s="87"/>
      <c r="D29" s="86"/>
      <c r="E29" s="88"/>
      <c r="F29" s="88"/>
      <c r="G29" s="118" t="str">
        <f>_xlfn.IFNA(VLOOKUP(D29,รายการ!$A$2:$B$7,2,FALSE),"")</f>
        <v/>
      </c>
      <c r="H29" s="86"/>
      <c r="I29" s="89"/>
      <c r="J29" s="119"/>
      <c r="K29" s="119"/>
      <c r="L29" s="119"/>
    </row>
    <row r="30" spans="1:12" x14ac:dyDescent="0.35">
      <c r="A30" s="114">
        <f t="shared" si="0"/>
        <v>29</v>
      </c>
      <c r="B30" s="117"/>
      <c r="C30" s="87"/>
      <c r="D30" s="86"/>
      <c r="E30" s="88"/>
      <c r="F30" s="88"/>
      <c r="G30" s="118" t="str">
        <f>_xlfn.IFNA(VLOOKUP(D30,รายการ!$A$2:$B$7,2,FALSE),"")</f>
        <v/>
      </c>
      <c r="H30" s="86"/>
      <c r="I30" s="89"/>
      <c r="J30" s="119"/>
      <c r="K30" s="119"/>
      <c r="L30" s="119"/>
    </row>
    <row r="31" spans="1:12" x14ac:dyDescent="0.35">
      <c r="A31" s="114">
        <f t="shared" si="0"/>
        <v>30</v>
      </c>
      <c r="B31" s="117"/>
      <c r="C31" s="87"/>
      <c r="D31" s="86"/>
      <c r="E31" s="88"/>
      <c r="F31" s="88"/>
      <c r="G31" s="118" t="str">
        <f>_xlfn.IFNA(VLOOKUP(D31,รายการ!$A$2:$B$7,2,FALSE),"")</f>
        <v/>
      </c>
      <c r="H31" s="86"/>
      <c r="I31" s="89"/>
      <c r="J31" s="119"/>
      <c r="K31" s="119"/>
      <c r="L31" s="119"/>
    </row>
    <row r="32" spans="1:12" x14ac:dyDescent="0.35">
      <c r="A32" s="114">
        <f t="shared" si="0"/>
        <v>31</v>
      </c>
      <c r="B32" s="117"/>
      <c r="C32" s="87"/>
      <c r="D32" s="86"/>
      <c r="E32" s="88"/>
      <c r="F32" s="88"/>
      <c r="G32" s="118" t="str">
        <f>_xlfn.IFNA(VLOOKUP(D32,รายการ!$A$2:$B$7,2,FALSE),"")</f>
        <v/>
      </c>
      <c r="H32" s="86"/>
      <c r="I32" s="89"/>
      <c r="J32" s="119"/>
      <c r="K32" s="119"/>
      <c r="L32" s="119"/>
    </row>
    <row r="33" spans="1:12" x14ac:dyDescent="0.35">
      <c r="A33" s="114">
        <f t="shared" si="0"/>
        <v>32</v>
      </c>
      <c r="B33" s="117"/>
      <c r="C33" s="87"/>
      <c r="D33" s="86"/>
      <c r="E33" s="88"/>
      <c r="F33" s="88"/>
      <c r="G33" s="118" t="str">
        <f>_xlfn.IFNA(VLOOKUP(D33,รายการ!$A$2:$B$7,2,FALSE),"")</f>
        <v/>
      </c>
      <c r="H33" s="86"/>
      <c r="I33" s="89"/>
      <c r="J33" s="119"/>
      <c r="K33" s="119"/>
      <c r="L33" s="119"/>
    </row>
    <row r="34" spans="1:12" x14ac:dyDescent="0.35">
      <c r="A34" s="114">
        <f t="shared" si="0"/>
        <v>33</v>
      </c>
      <c r="B34" s="117"/>
      <c r="C34" s="87"/>
      <c r="D34" s="86"/>
      <c r="E34" s="88"/>
      <c r="F34" s="88"/>
      <c r="G34" s="118" t="str">
        <f>_xlfn.IFNA(VLOOKUP(D34,รายการ!$A$2:$B$7,2,FALSE),"")</f>
        <v/>
      </c>
      <c r="H34" s="86"/>
      <c r="I34" s="89"/>
      <c r="J34" s="119"/>
      <c r="K34" s="119"/>
      <c r="L34" s="119"/>
    </row>
    <row r="35" spans="1:12" x14ac:dyDescent="0.35">
      <c r="A35" s="114">
        <f t="shared" si="0"/>
        <v>34</v>
      </c>
      <c r="B35" s="117"/>
      <c r="C35" s="87"/>
      <c r="D35" s="86"/>
      <c r="E35" s="88"/>
      <c r="F35" s="88"/>
      <c r="G35" s="118" t="str">
        <f>_xlfn.IFNA(VLOOKUP(D35,รายการ!$A$2:$B$7,2,FALSE),"")</f>
        <v/>
      </c>
      <c r="H35" s="86"/>
      <c r="I35" s="89"/>
      <c r="J35" s="119"/>
      <c r="K35" s="119"/>
      <c r="L35" s="119"/>
    </row>
    <row r="36" spans="1:12" x14ac:dyDescent="0.35">
      <c r="A36" s="114">
        <f t="shared" si="0"/>
        <v>35</v>
      </c>
      <c r="B36" s="117"/>
      <c r="C36" s="87"/>
      <c r="D36" s="86"/>
      <c r="E36" s="88"/>
      <c r="F36" s="88"/>
      <c r="G36" s="118" t="str">
        <f>_xlfn.IFNA(VLOOKUP(D36,รายการ!$A$2:$B$7,2,FALSE),"")</f>
        <v/>
      </c>
      <c r="H36" s="86"/>
      <c r="I36" s="89"/>
      <c r="J36" s="119"/>
      <c r="K36" s="119"/>
      <c r="L36" s="119"/>
    </row>
    <row r="37" spans="1:12" x14ac:dyDescent="0.35">
      <c r="A37" s="114">
        <f t="shared" si="0"/>
        <v>36</v>
      </c>
      <c r="B37" s="117"/>
      <c r="C37" s="87"/>
      <c r="D37" s="86"/>
      <c r="E37" s="88"/>
      <c r="F37" s="88"/>
      <c r="G37" s="118" t="str">
        <f>_xlfn.IFNA(VLOOKUP(D37,รายการ!$A$2:$B$7,2,FALSE),"")</f>
        <v/>
      </c>
      <c r="H37" s="86"/>
      <c r="I37" s="89"/>
      <c r="J37" s="119"/>
      <c r="K37" s="119"/>
      <c r="L37" s="119"/>
    </row>
    <row r="38" spans="1:12" x14ac:dyDescent="0.35">
      <c r="A38" s="114">
        <f t="shared" si="0"/>
        <v>37</v>
      </c>
      <c r="B38" s="117"/>
      <c r="C38" s="87"/>
      <c r="D38" s="86"/>
      <c r="E38" s="88"/>
      <c r="F38" s="88"/>
      <c r="G38" s="118" t="str">
        <f>_xlfn.IFNA(VLOOKUP(D38,รายการ!$A$2:$B$7,2,FALSE),"")</f>
        <v/>
      </c>
      <c r="H38" s="86"/>
      <c r="I38" s="89"/>
      <c r="J38" s="119"/>
      <c r="K38" s="119"/>
      <c r="L38" s="119"/>
    </row>
    <row r="39" spans="1:12" x14ac:dyDescent="0.35">
      <c r="A39" s="114">
        <f t="shared" si="0"/>
        <v>38</v>
      </c>
      <c r="B39" s="117"/>
      <c r="C39" s="87"/>
      <c r="D39" s="86"/>
      <c r="E39" s="88"/>
      <c r="F39" s="88"/>
      <c r="G39" s="118" t="str">
        <f>_xlfn.IFNA(VLOOKUP(D39,รายการ!$A$2:$B$7,2,FALSE),"")</f>
        <v/>
      </c>
      <c r="H39" s="86"/>
      <c r="I39" s="89"/>
      <c r="J39" s="119"/>
      <c r="K39" s="119"/>
      <c r="L39" s="119"/>
    </row>
    <row r="40" spans="1:12" x14ac:dyDescent="0.35">
      <c r="A40" s="114">
        <f t="shared" si="0"/>
        <v>39</v>
      </c>
      <c r="B40" s="117"/>
      <c r="C40" s="87"/>
      <c r="D40" s="86"/>
      <c r="E40" s="88"/>
      <c r="F40" s="88"/>
      <c r="G40" s="118" t="str">
        <f>_xlfn.IFNA(VLOOKUP(D40,รายการ!$A$2:$B$7,2,FALSE),"")</f>
        <v/>
      </c>
      <c r="H40" s="86"/>
      <c r="I40" s="89"/>
      <c r="J40" s="119"/>
      <c r="K40" s="119"/>
      <c r="L40" s="119"/>
    </row>
    <row r="41" spans="1:12" x14ac:dyDescent="0.35">
      <c r="A41" s="114">
        <f t="shared" si="0"/>
        <v>40</v>
      </c>
      <c r="B41" s="117"/>
      <c r="C41" s="87"/>
      <c r="D41" s="86"/>
      <c r="E41" s="88"/>
      <c r="F41" s="88"/>
      <c r="G41" s="118" t="str">
        <f>_xlfn.IFNA(VLOOKUP(D41,รายการ!$A$2:$B$7,2,FALSE),"")</f>
        <v/>
      </c>
      <c r="H41" s="86"/>
      <c r="I41" s="89"/>
      <c r="J41" s="119"/>
      <c r="K41" s="119"/>
      <c r="L41" s="119"/>
    </row>
    <row r="42" spans="1:12" x14ac:dyDescent="0.35">
      <c r="A42" s="114">
        <f t="shared" si="0"/>
        <v>41</v>
      </c>
      <c r="B42" s="117"/>
      <c r="C42" s="87"/>
      <c r="D42" s="86"/>
      <c r="E42" s="88"/>
      <c r="F42" s="88"/>
      <c r="G42" s="118" t="str">
        <f>_xlfn.IFNA(VLOOKUP(D42,รายการ!$A$2:$B$7,2,FALSE),"")</f>
        <v/>
      </c>
      <c r="H42" s="86"/>
      <c r="I42" s="89"/>
      <c r="J42" s="119"/>
      <c r="K42" s="119"/>
      <c r="L42" s="119"/>
    </row>
    <row r="43" spans="1:12" x14ac:dyDescent="0.35">
      <c r="A43" s="114">
        <f t="shared" si="0"/>
        <v>42</v>
      </c>
      <c r="B43" s="117"/>
      <c r="C43" s="87"/>
      <c r="D43" s="86"/>
      <c r="E43" s="88"/>
      <c r="F43" s="88"/>
      <c r="G43" s="118" t="str">
        <f>_xlfn.IFNA(VLOOKUP(D43,รายการ!$A$2:$B$7,2,FALSE),"")</f>
        <v/>
      </c>
      <c r="H43" s="86"/>
      <c r="I43" s="89"/>
      <c r="J43" s="119"/>
      <c r="K43" s="119"/>
      <c r="L43" s="119"/>
    </row>
    <row r="44" spans="1:12" x14ac:dyDescent="0.35">
      <c r="A44" s="114">
        <f t="shared" si="0"/>
        <v>43</v>
      </c>
      <c r="B44" s="117"/>
      <c r="C44" s="87"/>
      <c r="D44" s="86"/>
      <c r="E44" s="88"/>
      <c r="F44" s="88"/>
      <c r="G44" s="118" t="str">
        <f>_xlfn.IFNA(VLOOKUP(D44,รายการ!$A$2:$B$7,2,FALSE),"")</f>
        <v/>
      </c>
      <c r="H44" s="86"/>
      <c r="I44" s="89"/>
      <c r="J44" s="119"/>
      <c r="K44" s="119"/>
      <c r="L44" s="119"/>
    </row>
    <row r="45" spans="1:12" x14ac:dyDescent="0.35">
      <c r="A45" s="114">
        <f t="shared" si="0"/>
        <v>44</v>
      </c>
      <c r="B45" s="117"/>
      <c r="C45" s="87"/>
      <c r="D45" s="86"/>
      <c r="E45" s="88"/>
      <c r="F45" s="88"/>
      <c r="G45" s="118" t="str">
        <f>_xlfn.IFNA(VLOOKUP(D45,รายการ!$A$2:$B$7,2,FALSE),"")</f>
        <v/>
      </c>
      <c r="H45" s="86"/>
      <c r="I45" s="89"/>
      <c r="J45" s="119"/>
      <c r="K45" s="119"/>
      <c r="L45" s="119"/>
    </row>
    <row r="46" spans="1:12" x14ac:dyDescent="0.35">
      <c r="A46" s="114">
        <f t="shared" si="0"/>
        <v>45</v>
      </c>
      <c r="B46" s="117"/>
      <c r="C46" s="87"/>
      <c r="D46" s="86"/>
      <c r="E46" s="88"/>
      <c r="F46" s="88"/>
      <c r="G46" s="118" t="str">
        <f>_xlfn.IFNA(VLOOKUP(D46,รายการ!$A$2:$B$7,2,FALSE),"")</f>
        <v/>
      </c>
      <c r="H46" s="86"/>
      <c r="I46" s="89"/>
      <c r="J46" s="119"/>
      <c r="K46" s="119"/>
      <c r="L46" s="119"/>
    </row>
  </sheetData>
  <sheetProtection algorithmName="SHA-512" hashValue="SMETJYEo1jjOjhZiBaZBuyRnwqjpdWQ/bMCOfZr3DbR+HGSkRgJC6pMxCsNuJ/y9xPV77zvrgtHJFOf8bgh4lQ==" saltValue="61A8BsxcyJz0ovICzWIjE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110" priority="3"/>
  </conditionalFormatting>
  <conditionalFormatting sqref="G2:G46">
    <cfRule type="cellIs" dxfId="109" priority="1" operator="equal">
      <formula>"หญิง"</formula>
    </cfRule>
    <cfRule type="cellIs" dxfId="108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DA55E0-03DA-43D9-9F5F-0292E7B652D3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3417398B-CED4-4EE7-8DE2-164A88D9E664}">
          <x14:formula1>
            <xm:f>รายการ!$H$2:$H$5</xm:f>
          </x14:formula1>
          <xm:sqref>H2:H43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50"/>
  <sheetViews>
    <sheetView view="pageBreakPreview" zoomScale="60" zoomScaleNormal="100" zoomScalePageLayoutView="70" workbookViewId="0">
      <selection sqref="A1:E1"/>
    </sheetView>
  </sheetViews>
  <sheetFormatPr defaultRowHeight="21" x14ac:dyDescent="0.4"/>
  <cols>
    <col min="1" max="1" width="6.109375" style="13" customWidth="1"/>
    <col min="2" max="5" width="20.6640625" style="13" customWidth="1"/>
    <col min="6" max="16384" width="8.88671875" style="13"/>
  </cols>
  <sheetData>
    <row r="1" spans="1:5" ht="23.4" x14ac:dyDescent="0.4">
      <c r="A1" s="259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กิจกรรมลูกเสือ เนตรนารี   ปีการศึกษา  2567</v>
      </c>
      <c r="B1" s="259"/>
      <c r="C1" s="259"/>
      <c r="D1" s="259"/>
      <c r="E1" s="259"/>
    </row>
    <row r="2" spans="1:5" x14ac:dyDescent="0.4">
      <c r="A2" s="260" t="s">
        <v>5</v>
      </c>
      <c r="B2" s="260"/>
      <c r="C2" s="260"/>
      <c r="D2" s="260"/>
      <c r="E2" s="260"/>
    </row>
    <row r="3" spans="1:5" ht="27" customHeight="1" x14ac:dyDescent="0.4">
      <c r="A3" s="261" t="s">
        <v>0</v>
      </c>
      <c r="B3" s="264" t="s">
        <v>7</v>
      </c>
      <c r="C3" s="264"/>
      <c r="D3" s="264"/>
      <c r="E3" s="236" t="s">
        <v>8</v>
      </c>
    </row>
    <row r="4" spans="1:5" ht="27" customHeight="1" x14ac:dyDescent="0.4">
      <c r="A4" s="262"/>
      <c r="B4" s="83" t="s">
        <v>3</v>
      </c>
      <c r="C4" s="83" t="s">
        <v>1</v>
      </c>
      <c r="D4" s="83" t="s">
        <v>9</v>
      </c>
      <c r="E4" s="265"/>
    </row>
    <row r="5" spans="1:5" ht="27" customHeight="1" x14ac:dyDescent="0.4">
      <c r="A5" s="263"/>
      <c r="B5" s="82" t="s">
        <v>10</v>
      </c>
      <c r="C5" s="82" t="s">
        <v>11</v>
      </c>
      <c r="D5" s="82" t="s">
        <v>11</v>
      </c>
      <c r="E5" s="237"/>
    </row>
    <row r="6" spans="1:5" ht="22.2" customHeight="1" x14ac:dyDescent="0.4">
      <c r="A6" s="81">
        <v>1</v>
      </c>
      <c r="B6" s="30" t="str">
        <f>IF('แบบสรุป (ลูกเสือ)'!C6="","",'แบบสรุป (ลูกเสือ)'!C6)</f>
        <v/>
      </c>
      <c r="C6" s="30" t="str">
        <f>IF('แบบสรุป (ลูกเสือ)'!D6="","",'แบบสรุป (ลูกเสือ)'!D6)</f>
        <v/>
      </c>
      <c r="D6" s="30" t="str">
        <f>IF('แบบสรุป (ลูกเสือ)'!E6="","",'แบบสรุป (ลูกเสือ)'!E6)</f>
        <v/>
      </c>
      <c r="E6" s="30" t="str">
        <f>IF('แบบสรุป (ลูกเสือ)'!G6="","",'แบบสรุป (ลูกเสือ)'!G6)</f>
        <v/>
      </c>
    </row>
    <row r="7" spans="1:5" ht="22.2" customHeight="1" x14ac:dyDescent="0.4">
      <c r="A7" s="81">
        <v>2</v>
      </c>
      <c r="B7" s="30" t="str">
        <f>IF('แบบสรุป (ลูกเสือ)'!C7="","",'แบบสรุป (ลูกเสือ)'!C7)</f>
        <v/>
      </c>
      <c r="C7" s="30" t="str">
        <f>IF('แบบสรุป (ลูกเสือ)'!D7="","",'แบบสรุป (ลูกเสือ)'!D7)</f>
        <v/>
      </c>
      <c r="D7" s="30" t="str">
        <f>IF('แบบสรุป (ลูกเสือ)'!E7="","",'แบบสรุป (ลูกเสือ)'!E7)</f>
        <v/>
      </c>
      <c r="E7" s="30" t="str">
        <f>IF('แบบสรุป (ลูกเสือ)'!G7="","",'แบบสรุป (ลูกเสือ)'!G7)</f>
        <v/>
      </c>
    </row>
    <row r="8" spans="1:5" ht="22.2" customHeight="1" x14ac:dyDescent="0.4">
      <c r="A8" s="81">
        <v>3</v>
      </c>
      <c r="B8" s="30" t="str">
        <f>IF('แบบสรุป (ลูกเสือ)'!C8="","",'แบบสรุป (ลูกเสือ)'!C8)</f>
        <v/>
      </c>
      <c r="C8" s="30" t="str">
        <f>IF('แบบสรุป (ลูกเสือ)'!D8="","",'แบบสรุป (ลูกเสือ)'!D8)</f>
        <v/>
      </c>
      <c r="D8" s="30" t="str">
        <f>IF('แบบสรุป (ลูกเสือ)'!E8="","",'แบบสรุป (ลูกเสือ)'!E8)</f>
        <v/>
      </c>
      <c r="E8" s="30" t="str">
        <f>IF('แบบสรุป (ลูกเสือ)'!G8="","",'แบบสรุป (ลูกเสือ)'!G8)</f>
        <v/>
      </c>
    </row>
    <row r="9" spans="1:5" ht="22.2" customHeight="1" x14ac:dyDescent="0.4">
      <c r="A9" s="81">
        <v>4</v>
      </c>
      <c r="B9" s="30" t="str">
        <f>IF('แบบสรุป (ลูกเสือ)'!C9="","",'แบบสรุป (ลูกเสือ)'!C9)</f>
        <v/>
      </c>
      <c r="C9" s="30" t="str">
        <f>IF('แบบสรุป (ลูกเสือ)'!D9="","",'แบบสรุป (ลูกเสือ)'!D9)</f>
        <v/>
      </c>
      <c r="D9" s="30" t="str">
        <f>IF('แบบสรุป (ลูกเสือ)'!E9="","",'แบบสรุป (ลูกเสือ)'!E9)</f>
        <v/>
      </c>
      <c r="E9" s="30" t="str">
        <f>IF('แบบสรุป (ลูกเสือ)'!G9="","",'แบบสรุป (ลูกเสือ)'!G9)</f>
        <v/>
      </c>
    </row>
    <row r="10" spans="1:5" ht="22.2" customHeight="1" x14ac:dyDescent="0.4">
      <c r="A10" s="81">
        <v>5</v>
      </c>
      <c r="B10" s="30" t="str">
        <f>IF('แบบสรุป (ลูกเสือ)'!C10="","",'แบบสรุป (ลูกเสือ)'!C10)</f>
        <v/>
      </c>
      <c r="C10" s="30" t="str">
        <f>IF('แบบสรุป (ลูกเสือ)'!D10="","",'แบบสรุป (ลูกเสือ)'!D10)</f>
        <v/>
      </c>
      <c r="D10" s="30" t="str">
        <f>IF('แบบสรุป (ลูกเสือ)'!E10="","",'แบบสรุป (ลูกเสือ)'!E10)</f>
        <v/>
      </c>
      <c r="E10" s="30" t="str">
        <f>IF('แบบสรุป (ลูกเสือ)'!G10="","",'แบบสรุป (ลูกเสือ)'!G10)</f>
        <v/>
      </c>
    </row>
    <row r="11" spans="1:5" ht="22.2" customHeight="1" x14ac:dyDescent="0.4">
      <c r="A11" s="81">
        <v>6</v>
      </c>
      <c r="B11" s="30" t="str">
        <f>IF('แบบสรุป (ลูกเสือ)'!C11="","",'แบบสรุป (ลูกเสือ)'!C11)</f>
        <v/>
      </c>
      <c r="C11" s="30" t="str">
        <f>IF('แบบสรุป (ลูกเสือ)'!D11="","",'แบบสรุป (ลูกเสือ)'!D11)</f>
        <v/>
      </c>
      <c r="D11" s="30" t="str">
        <f>IF('แบบสรุป (ลูกเสือ)'!E11="","",'แบบสรุป (ลูกเสือ)'!E11)</f>
        <v/>
      </c>
      <c r="E11" s="30" t="str">
        <f>IF('แบบสรุป (ลูกเสือ)'!G11="","",'แบบสรุป (ลูกเสือ)'!G11)</f>
        <v/>
      </c>
    </row>
    <row r="12" spans="1:5" ht="22.2" customHeight="1" x14ac:dyDescent="0.4">
      <c r="A12" s="81">
        <v>7</v>
      </c>
      <c r="B12" s="30" t="str">
        <f>IF('แบบสรุป (ลูกเสือ)'!C12="","",'แบบสรุป (ลูกเสือ)'!C12)</f>
        <v/>
      </c>
      <c r="C12" s="30" t="str">
        <f>IF('แบบสรุป (ลูกเสือ)'!D12="","",'แบบสรุป (ลูกเสือ)'!D12)</f>
        <v/>
      </c>
      <c r="D12" s="30" t="str">
        <f>IF('แบบสรุป (ลูกเสือ)'!E12="","",'แบบสรุป (ลูกเสือ)'!E12)</f>
        <v/>
      </c>
      <c r="E12" s="30" t="str">
        <f>IF('แบบสรุป (ลูกเสือ)'!G12="","",'แบบสรุป (ลูกเสือ)'!G12)</f>
        <v/>
      </c>
    </row>
    <row r="13" spans="1:5" ht="22.2" customHeight="1" x14ac:dyDescent="0.4">
      <c r="A13" s="81">
        <v>8</v>
      </c>
      <c r="B13" s="30" t="str">
        <f>IF('แบบสรุป (ลูกเสือ)'!C13="","",'แบบสรุป (ลูกเสือ)'!C13)</f>
        <v/>
      </c>
      <c r="C13" s="30" t="str">
        <f>IF('แบบสรุป (ลูกเสือ)'!D13="","",'แบบสรุป (ลูกเสือ)'!D13)</f>
        <v/>
      </c>
      <c r="D13" s="30" t="str">
        <f>IF('แบบสรุป (ลูกเสือ)'!E13="","",'แบบสรุป (ลูกเสือ)'!E13)</f>
        <v/>
      </c>
      <c r="E13" s="30" t="str">
        <f>IF('แบบสรุป (ลูกเสือ)'!G13="","",'แบบสรุป (ลูกเสือ)'!G13)</f>
        <v/>
      </c>
    </row>
    <row r="14" spans="1:5" ht="22.2" customHeight="1" x14ac:dyDescent="0.4">
      <c r="A14" s="81">
        <v>9</v>
      </c>
      <c r="B14" s="30" t="str">
        <f>IF('แบบสรุป (ลูกเสือ)'!C14="","",'แบบสรุป (ลูกเสือ)'!C14)</f>
        <v/>
      </c>
      <c r="C14" s="30" t="str">
        <f>IF('แบบสรุป (ลูกเสือ)'!D14="","",'แบบสรุป (ลูกเสือ)'!D14)</f>
        <v/>
      </c>
      <c r="D14" s="30" t="str">
        <f>IF('แบบสรุป (ลูกเสือ)'!E14="","",'แบบสรุป (ลูกเสือ)'!E14)</f>
        <v/>
      </c>
      <c r="E14" s="30" t="str">
        <f>IF('แบบสรุป (ลูกเสือ)'!G14="","",'แบบสรุป (ลูกเสือ)'!G14)</f>
        <v/>
      </c>
    </row>
    <row r="15" spans="1:5" ht="22.2" customHeight="1" x14ac:dyDescent="0.4">
      <c r="A15" s="81">
        <v>10</v>
      </c>
      <c r="B15" s="30" t="str">
        <f>IF('แบบสรุป (ลูกเสือ)'!C15="","",'แบบสรุป (ลูกเสือ)'!C15)</f>
        <v/>
      </c>
      <c r="C15" s="30" t="str">
        <f>IF('แบบสรุป (ลูกเสือ)'!D15="","",'แบบสรุป (ลูกเสือ)'!D15)</f>
        <v/>
      </c>
      <c r="D15" s="30" t="str">
        <f>IF('แบบสรุป (ลูกเสือ)'!E15="","",'แบบสรุป (ลูกเสือ)'!E15)</f>
        <v/>
      </c>
      <c r="E15" s="30" t="str">
        <f>IF('แบบสรุป (ลูกเสือ)'!G15="","",'แบบสรุป (ลูกเสือ)'!G15)</f>
        <v/>
      </c>
    </row>
    <row r="16" spans="1:5" ht="22.2" customHeight="1" x14ac:dyDescent="0.4">
      <c r="A16" s="81">
        <v>11</v>
      </c>
      <c r="B16" s="30" t="str">
        <f>IF('แบบสรุป (ลูกเสือ)'!C16="","",'แบบสรุป (ลูกเสือ)'!C16)</f>
        <v/>
      </c>
      <c r="C16" s="30" t="str">
        <f>IF('แบบสรุป (ลูกเสือ)'!D16="","",'แบบสรุป (ลูกเสือ)'!D16)</f>
        <v/>
      </c>
      <c r="D16" s="30" t="str">
        <f>IF('แบบสรุป (ลูกเสือ)'!E16="","",'แบบสรุป (ลูกเสือ)'!E16)</f>
        <v/>
      </c>
      <c r="E16" s="30" t="str">
        <f>IF('แบบสรุป (ลูกเสือ)'!G16="","",'แบบสรุป (ลูกเสือ)'!G16)</f>
        <v/>
      </c>
    </row>
    <row r="17" spans="1:5" ht="22.2" customHeight="1" x14ac:dyDescent="0.4">
      <c r="A17" s="81">
        <v>12</v>
      </c>
      <c r="B17" s="30" t="str">
        <f>IF('แบบสรุป (ลูกเสือ)'!C17="","",'แบบสรุป (ลูกเสือ)'!C17)</f>
        <v/>
      </c>
      <c r="C17" s="30" t="str">
        <f>IF('แบบสรุป (ลูกเสือ)'!D17="","",'แบบสรุป (ลูกเสือ)'!D17)</f>
        <v/>
      </c>
      <c r="D17" s="30" t="str">
        <f>IF('แบบสรุป (ลูกเสือ)'!E17="","",'แบบสรุป (ลูกเสือ)'!E17)</f>
        <v/>
      </c>
      <c r="E17" s="30" t="str">
        <f>IF('แบบสรุป (ลูกเสือ)'!G17="","",'แบบสรุป (ลูกเสือ)'!G17)</f>
        <v/>
      </c>
    </row>
    <row r="18" spans="1:5" ht="22.2" customHeight="1" x14ac:dyDescent="0.4">
      <c r="A18" s="81">
        <v>13</v>
      </c>
      <c r="B18" s="30" t="str">
        <f>IF('แบบสรุป (ลูกเสือ)'!C18="","",'แบบสรุป (ลูกเสือ)'!C18)</f>
        <v/>
      </c>
      <c r="C18" s="30" t="str">
        <f>IF('แบบสรุป (ลูกเสือ)'!D18="","",'แบบสรุป (ลูกเสือ)'!D18)</f>
        <v/>
      </c>
      <c r="D18" s="30" t="str">
        <f>IF('แบบสรุป (ลูกเสือ)'!E18="","",'แบบสรุป (ลูกเสือ)'!E18)</f>
        <v/>
      </c>
      <c r="E18" s="30" t="str">
        <f>IF('แบบสรุป (ลูกเสือ)'!G18="","",'แบบสรุป (ลูกเสือ)'!G18)</f>
        <v/>
      </c>
    </row>
    <row r="19" spans="1:5" ht="22.2" customHeight="1" x14ac:dyDescent="0.4">
      <c r="A19" s="81">
        <v>14</v>
      </c>
      <c r="B19" s="30" t="str">
        <f>IF('แบบสรุป (ลูกเสือ)'!C19="","",'แบบสรุป (ลูกเสือ)'!C19)</f>
        <v/>
      </c>
      <c r="C19" s="30" t="str">
        <f>IF('แบบสรุป (ลูกเสือ)'!D19="","",'แบบสรุป (ลูกเสือ)'!D19)</f>
        <v/>
      </c>
      <c r="D19" s="30" t="str">
        <f>IF('แบบสรุป (ลูกเสือ)'!E19="","",'แบบสรุป (ลูกเสือ)'!E19)</f>
        <v/>
      </c>
      <c r="E19" s="30" t="str">
        <f>IF('แบบสรุป (ลูกเสือ)'!G19="","",'แบบสรุป (ลูกเสือ)'!G19)</f>
        <v/>
      </c>
    </row>
    <row r="20" spans="1:5" ht="22.2" customHeight="1" x14ac:dyDescent="0.4">
      <c r="A20" s="81">
        <v>15</v>
      </c>
      <c r="B20" s="30" t="str">
        <f>IF('แบบสรุป (ลูกเสือ)'!C20="","",'แบบสรุป (ลูกเสือ)'!C20)</f>
        <v/>
      </c>
      <c r="C20" s="30" t="str">
        <f>IF('แบบสรุป (ลูกเสือ)'!D20="","",'แบบสรุป (ลูกเสือ)'!D20)</f>
        <v/>
      </c>
      <c r="D20" s="30" t="str">
        <f>IF('แบบสรุป (ลูกเสือ)'!E20="","",'แบบสรุป (ลูกเสือ)'!E20)</f>
        <v/>
      </c>
      <c r="E20" s="30" t="str">
        <f>IF('แบบสรุป (ลูกเสือ)'!G20="","",'แบบสรุป (ลูกเสือ)'!G20)</f>
        <v/>
      </c>
    </row>
    <row r="21" spans="1:5" ht="22.2" customHeight="1" x14ac:dyDescent="0.4">
      <c r="A21" s="81">
        <v>16</v>
      </c>
      <c r="B21" s="30" t="str">
        <f>IF('แบบสรุป (ลูกเสือ)'!C21="","",'แบบสรุป (ลูกเสือ)'!C21)</f>
        <v/>
      </c>
      <c r="C21" s="30" t="str">
        <f>IF('แบบสรุป (ลูกเสือ)'!D21="","",'แบบสรุป (ลูกเสือ)'!D21)</f>
        <v/>
      </c>
      <c r="D21" s="30" t="str">
        <f>IF('แบบสรุป (ลูกเสือ)'!E21="","",'แบบสรุป (ลูกเสือ)'!E21)</f>
        <v/>
      </c>
      <c r="E21" s="30" t="str">
        <f>IF('แบบสรุป (ลูกเสือ)'!G21="","",'แบบสรุป (ลูกเสือ)'!G21)</f>
        <v/>
      </c>
    </row>
    <row r="22" spans="1:5" ht="22.2" customHeight="1" x14ac:dyDescent="0.4">
      <c r="A22" s="81">
        <v>17</v>
      </c>
      <c r="B22" s="30" t="str">
        <f>IF('แบบสรุป (ลูกเสือ)'!C22="","",'แบบสรุป (ลูกเสือ)'!C22)</f>
        <v/>
      </c>
      <c r="C22" s="30" t="str">
        <f>IF('แบบสรุป (ลูกเสือ)'!D22="","",'แบบสรุป (ลูกเสือ)'!D22)</f>
        <v/>
      </c>
      <c r="D22" s="30" t="str">
        <f>IF('แบบสรุป (ลูกเสือ)'!E22="","",'แบบสรุป (ลูกเสือ)'!E22)</f>
        <v/>
      </c>
      <c r="E22" s="30" t="str">
        <f>IF('แบบสรุป (ลูกเสือ)'!G22="","",'แบบสรุป (ลูกเสือ)'!G22)</f>
        <v/>
      </c>
    </row>
    <row r="23" spans="1:5" ht="22.2" customHeight="1" x14ac:dyDescent="0.4">
      <c r="A23" s="81">
        <v>18</v>
      </c>
      <c r="B23" s="30" t="str">
        <f>IF('แบบสรุป (ลูกเสือ)'!C23="","",'แบบสรุป (ลูกเสือ)'!C23)</f>
        <v/>
      </c>
      <c r="C23" s="30" t="str">
        <f>IF('แบบสรุป (ลูกเสือ)'!D23="","",'แบบสรุป (ลูกเสือ)'!D23)</f>
        <v/>
      </c>
      <c r="D23" s="30" t="str">
        <f>IF('แบบสรุป (ลูกเสือ)'!E23="","",'แบบสรุป (ลูกเสือ)'!E23)</f>
        <v/>
      </c>
      <c r="E23" s="30" t="str">
        <f>IF('แบบสรุป (ลูกเสือ)'!G23="","",'แบบสรุป (ลูกเสือ)'!G23)</f>
        <v/>
      </c>
    </row>
    <row r="24" spans="1:5" ht="22.2" customHeight="1" x14ac:dyDescent="0.4">
      <c r="A24" s="81">
        <v>19</v>
      </c>
      <c r="B24" s="30" t="str">
        <f>IF('แบบสรุป (ลูกเสือ)'!C24="","",'แบบสรุป (ลูกเสือ)'!C24)</f>
        <v/>
      </c>
      <c r="C24" s="30" t="str">
        <f>IF('แบบสรุป (ลูกเสือ)'!D24="","",'แบบสรุป (ลูกเสือ)'!D24)</f>
        <v/>
      </c>
      <c r="D24" s="30" t="str">
        <f>IF('แบบสรุป (ลูกเสือ)'!E24="","",'แบบสรุป (ลูกเสือ)'!E24)</f>
        <v/>
      </c>
      <c r="E24" s="30" t="str">
        <f>IF('แบบสรุป (ลูกเสือ)'!G24="","",'แบบสรุป (ลูกเสือ)'!G24)</f>
        <v/>
      </c>
    </row>
    <row r="25" spans="1:5" ht="22.2" customHeight="1" x14ac:dyDescent="0.4">
      <c r="A25" s="81">
        <v>20</v>
      </c>
      <c r="B25" s="30" t="str">
        <f>IF('แบบสรุป (ลูกเสือ)'!C25="","",'แบบสรุป (ลูกเสือ)'!C25)</f>
        <v/>
      </c>
      <c r="C25" s="30" t="str">
        <f>IF('แบบสรุป (ลูกเสือ)'!D25="","",'แบบสรุป (ลูกเสือ)'!D25)</f>
        <v/>
      </c>
      <c r="D25" s="30" t="str">
        <f>IF('แบบสรุป (ลูกเสือ)'!E25="","",'แบบสรุป (ลูกเสือ)'!E25)</f>
        <v/>
      </c>
      <c r="E25" s="30" t="str">
        <f>IF('แบบสรุป (ลูกเสือ)'!G25="","",'แบบสรุป (ลูกเสือ)'!G25)</f>
        <v/>
      </c>
    </row>
    <row r="26" spans="1:5" ht="22.2" customHeight="1" x14ac:dyDescent="0.4">
      <c r="A26" s="81">
        <v>21</v>
      </c>
      <c r="B26" s="30" t="str">
        <f>IF('แบบสรุป (ลูกเสือ)'!C26="","",'แบบสรุป (ลูกเสือ)'!C26)</f>
        <v/>
      </c>
      <c r="C26" s="30" t="str">
        <f>IF('แบบสรุป (ลูกเสือ)'!D26="","",'แบบสรุป (ลูกเสือ)'!D26)</f>
        <v/>
      </c>
      <c r="D26" s="30" t="str">
        <f>IF('แบบสรุป (ลูกเสือ)'!E26="","",'แบบสรุป (ลูกเสือ)'!E26)</f>
        <v/>
      </c>
      <c r="E26" s="30" t="str">
        <f>IF('แบบสรุป (ลูกเสือ)'!G26="","",'แบบสรุป (ลูกเสือ)'!G26)</f>
        <v/>
      </c>
    </row>
    <row r="27" spans="1:5" ht="22.2" customHeight="1" x14ac:dyDescent="0.4">
      <c r="A27" s="81">
        <v>22</v>
      </c>
      <c r="B27" s="30" t="str">
        <f>IF('แบบสรุป (ลูกเสือ)'!C27="","",'แบบสรุป (ลูกเสือ)'!C27)</f>
        <v/>
      </c>
      <c r="C27" s="30" t="str">
        <f>IF('แบบสรุป (ลูกเสือ)'!D27="","",'แบบสรุป (ลูกเสือ)'!D27)</f>
        <v/>
      </c>
      <c r="D27" s="30" t="str">
        <f>IF('แบบสรุป (ลูกเสือ)'!E27="","",'แบบสรุป (ลูกเสือ)'!E27)</f>
        <v/>
      </c>
      <c r="E27" s="30" t="str">
        <f>IF('แบบสรุป (ลูกเสือ)'!G27="","",'แบบสรุป (ลูกเสือ)'!G27)</f>
        <v/>
      </c>
    </row>
    <row r="28" spans="1:5" ht="22.2" customHeight="1" x14ac:dyDescent="0.4">
      <c r="A28" s="81">
        <v>23</v>
      </c>
      <c r="B28" s="30" t="str">
        <f>IF('แบบสรุป (ลูกเสือ)'!C28="","",'แบบสรุป (ลูกเสือ)'!C28)</f>
        <v/>
      </c>
      <c r="C28" s="30" t="str">
        <f>IF('แบบสรุป (ลูกเสือ)'!D28="","",'แบบสรุป (ลูกเสือ)'!D28)</f>
        <v/>
      </c>
      <c r="D28" s="30" t="str">
        <f>IF('แบบสรุป (ลูกเสือ)'!E28="","",'แบบสรุป (ลูกเสือ)'!E28)</f>
        <v/>
      </c>
      <c r="E28" s="30" t="str">
        <f>IF('แบบสรุป (ลูกเสือ)'!G28="","",'แบบสรุป (ลูกเสือ)'!G28)</f>
        <v/>
      </c>
    </row>
    <row r="29" spans="1:5" ht="22.2" customHeight="1" x14ac:dyDescent="0.4">
      <c r="A29" s="81">
        <v>24</v>
      </c>
      <c r="B29" s="30" t="str">
        <f>IF('แบบสรุป (ลูกเสือ)'!C29="","",'แบบสรุป (ลูกเสือ)'!C29)</f>
        <v/>
      </c>
      <c r="C29" s="30" t="str">
        <f>IF('แบบสรุป (ลูกเสือ)'!D29="","",'แบบสรุป (ลูกเสือ)'!D29)</f>
        <v/>
      </c>
      <c r="D29" s="30" t="str">
        <f>IF('แบบสรุป (ลูกเสือ)'!E29="","",'แบบสรุป (ลูกเสือ)'!E29)</f>
        <v/>
      </c>
      <c r="E29" s="30" t="str">
        <f>IF('แบบสรุป (ลูกเสือ)'!G29="","",'แบบสรุป (ลูกเสือ)'!G29)</f>
        <v/>
      </c>
    </row>
    <row r="30" spans="1:5" ht="22.2" customHeight="1" x14ac:dyDescent="0.4">
      <c r="A30" s="81">
        <v>25</v>
      </c>
      <c r="B30" s="30" t="str">
        <f>IF('แบบสรุป (ลูกเสือ)'!C30="","",'แบบสรุป (ลูกเสือ)'!C30)</f>
        <v/>
      </c>
      <c r="C30" s="30" t="str">
        <f>IF('แบบสรุป (ลูกเสือ)'!D30="","",'แบบสรุป (ลูกเสือ)'!D30)</f>
        <v/>
      </c>
      <c r="D30" s="30" t="str">
        <f>IF('แบบสรุป (ลูกเสือ)'!E30="","",'แบบสรุป (ลูกเสือ)'!E30)</f>
        <v/>
      </c>
      <c r="E30" s="30" t="str">
        <f>IF('แบบสรุป (ลูกเสือ)'!G30="","",'แบบสรุป (ลูกเสือ)'!G30)</f>
        <v/>
      </c>
    </row>
    <row r="31" spans="1:5" ht="22.2" customHeight="1" x14ac:dyDescent="0.4">
      <c r="A31" s="81">
        <v>26</v>
      </c>
      <c r="B31" s="30" t="str">
        <f>IF('แบบสรุป (ลูกเสือ)'!C31="","",'แบบสรุป (ลูกเสือ)'!C31)</f>
        <v/>
      </c>
      <c r="C31" s="30" t="str">
        <f>IF('แบบสรุป (ลูกเสือ)'!D31="","",'แบบสรุป (ลูกเสือ)'!D31)</f>
        <v/>
      </c>
      <c r="D31" s="30" t="str">
        <f>IF('แบบสรุป (ลูกเสือ)'!E31="","",'แบบสรุป (ลูกเสือ)'!E31)</f>
        <v/>
      </c>
      <c r="E31" s="30" t="str">
        <f>IF('แบบสรุป (ลูกเสือ)'!G31="","",'แบบสรุป (ลูกเสือ)'!G31)</f>
        <v/>
      </c>
    </row>
    <row r="32" spans="1:5" ht="22.2" customHeight="1" x14ac:dyDescent="0.4">
      <c r="A32" s="81">
        <v>27</v>
      </c>
      <c r="B32" s="30" t="str">
        <f>IF('แบบสรุป (ลูกเสือ)'!C32="","",'แบบสรุป (ลูกเสือ)'!C32)</f>
        <v/>
      </c>
      <c r="C32" s="30" t="str">
        <f>IF('แบบสรุป (ลูกเสือ)'!D32="","",'แบบสรุป (ลูกเสือ)'!D32)</f>
        <v/>
      </c>
      <c r="D32" s="30" t="str">
        <f>IF('แบบสรุป (ลูกเสือ)'!E32="","",'แบบสรุป (ลูกเสือ)'!E32)</f>
        <v/>
      </c>
      <c r="E32" s="30" t="str">
        <f>IF('แบบสรุป (ลูกเสือ)'!G32="","",'แบบสรุป (ลูกเสือ)'!G32)</f>
        <v/>
      </c>
    </row>
    <row r="33" spans="1:5" ht="22.2" customHeight="1" x14ac:dyDescent="0.4">
      <c r="A33" s="81">
        <v>28</v>
      </c>
      <c r="B33" s="30" t="str">
        <f>IF('แบบสรุป (ลูกเสือ)'!C33="","",'แบบสรุป (ลูกเสือ)'!C33)</f>
        <v/>
      </c>
      <c r="C33" s="30" t="str">
        <f>IF('แบบสรุป (ลูกเสือ)'!D33="","",'แบบสรุป (ลูกเสือ)'!D33)</f>
        <v/>
      </c>
      <c r="D33" s="30" t="str">
        <f>IF('แบบสรุป (ลูกเสือ)'!E33="","",'แบบสรุป (ลูกเสือ)'!E33)</f>
        <v/>
      </c>
      <c r="E33" s="30" t="str">
        <f>IF('แบบสรุป (ลูกเสือ)'!G33="","",'แบบสรุป (ลูกเสือ)'!G33)</f>
        <v/>
      </c>
    </row>
    <row r="34" spans="1:5" ht="22.2" customHeight="1" x14ac:dyDescent="0.4">
      <c r="A34" s="81">
        <v>29</v>
      </c>
      <c r="B34" s="30" t="str">
        <f>IF('แบบสรุป (ลูกเสือ)'!C34="","",'แบบสรุป (ลูกเสือ)'!C34)</f>
        <v/>
      </c>
      <c r="C34" s="30" t="str">
        <f>IF('แบบสรุป (ลูกเสือ)'!D34="","",'แบบสรุป (ลูกเสือ)'!D34)</f>
        <v/>
      </c>
      <c r="D34" s="30" t="str">
        <f>IF('แบบสรุป (ลูกเสือ)'!E34="","",'แบบสรุป (ลูกเสือ)'!E34)</f>
        <v/>
      </c>
      <c r="E34" s="30" t="str">
        <f>IF('แบบสรุป (ลูกเสือ)'!G34="","",'แบบสรุป (ลูกเสือ)'!G34)</f>
        <v/>
      </c>
    </row>
    <row r="35" spans="1:5" ht="22.2" customHeight="1" x14ac:dyDescent="0.4">
      <c r="A35" s="81">
        <v>30</v>
      </c>
      <c r="B35" s="30" t="str">
        <f>IF('แบบสรุป (ลูกเสือ)'!C35="","",'แบบสรุป (ลูกเสือ)'!C35)</f>
        <v/>
      </c>
      <c r="C35" s="30" t="str">
        <f>IF('แบบสรุป (ลูกเสือ)'!D35="","",'แบบสรุป (ลูกเสือ)'!D35)</f>
        <v/>
      </c>
      <c r="D35" s="30" t="str">
        <f>IF('แบบสรุป (ลูกเสือ)'!E35="","",'แบบสรุป (ลูกเสือ)'!E35)</f>
        <v/>
      </c>
      <c r="E35" s="30" t="str">
        <f>IF('แบบสรุป (ลูกเสือ)'!G35="","",'แบบสรุป (ลูกเสือ)'!G35)</f>
        <v/>
      </c>
    </row>
    <row r="36" spans="1:5" ht="22.2" customHeight="1" x14ac:dyDescent="0.4">
      <c r="A36" s="81">
        <v>31</v>
      </c>
      <c r="B36" s="30" t="str">
        <f>IF('แบบสรุป (ลูกเสือ)'!C36="","",'แบบสรุป (ลูกเสือ)'!C36)</f>
        <v/>
      </c>
      <c r="C36" s="30" t="str">
        <f>IF('แบบสรุป (ลูกเสือ)'!D36="","",'แบบสรุป (ลูกเสือ)'!D36)</f>
        <v/>
      </c>
      <c r="D36" s="30" t="str">
        <f>IF('แบบสรุป (ลูกเสือ)'!E36="","",'แบบสรุป (ลูกเสือ)'!E36)</f>
        <v/>
      </c>
      <c r="E36" s="30" t="str">
        <f>IF('แบบสรุป (ลูกเสือ)'!G36="","",'แบบสรุป (ลูกเสือ)'!G36)</f>
        <v/>
      </c>
    </row>
    <row r="37" spans="1:5" ht="22.2" customHeight="1" x14ac:dyDescent="0.4">
      <c r="A37" s="81">
        <v>32</v>
      </c>
      <c r="B37" s="30" t="str">
        <f>IF('แบบสรุป (ลูกเสือ)'!C37="","",'แบบสรุป (ลูกเสือ)'!C37)</f>
        <v/>
      </c>
      <c r="C37" s="30" t="str">
        <f>IF('แบบสรุป (ลูกเสือ)'!D37="","",'แบบสรุป (ลูกเสือ)'!D37)</f>
        <v/>
      </c>
      <c r="D37" s="30" t="str">
        <f>IF('แบบสรุป (ลูกเสือ)'!E37="","",'แบบสรุป (ลูกเสือ)'!E37)</f>
        <v/>
      </c>
      <c r="E37" s="30" t="str">
        <f>IF('แบบสรุป (ลูกเสือ)'!G37="","",'แบบสรุป (ลูกเสือ)'!G37)</f>
        <v/>
      </c>
    </row>
    <row r="38" spans="1:5" ht="22.2" customHeight="1" x14ac:dyDescent="0.4">
      <c r="A38" s="81">
        <v>33</v>
      </c>
      <c r="B38" s="30" t="str">
        <f>IF('แบบสรุป (ลูกเสือ)'!C38="","",'แบบสรุป (ลูกเสือ)'!C38)</f>
        <v/>
      </c>
      <c r="C38" s="30" t="str">
        <f>IF('แบบสรุป (ลูกเสือ)'!D38="","",'แบบสรุป (ลูกเสือ)'!D38)</f>
        <v/>
      </c>
      <c r="D38" s="30" t="str">
        <f>IF('แบบสรุป (ลูกเสือ)'!E38="","",'แบบสรุป (ลูกเสือ)'!E38)</f>
        <v/>
      </c>
      <c r="E38" s="30" t="str">
        <f>IF('แบบสรุป (ลูกเสือ)'!G38="","",'แบบสรุป (ลูกเสือ)'!G38)</f>
        <v/>
      </c>
    </row>
    <row r="39" spans="1:5" ht="22.2" customHeight="1" x14ac:dyDescent="0.4">
      <c r="A39" s="81">
        <v>34</v>
      </c>
      <c r="B39" s="30" t="str">
        <f>IF('แบบสรุป (ลูกเสือ)'!C39="","",'แบบสรุป (ลูกเสือ)'!C39)</f>
        <v/>
      </c>
      <c r="C39" s="30" t="str">
        <f>IF('แบบสรุป (ลูกเสือ)'!D39="","",'แบบสรุป (ลูกเสือ)'!D39)</f>
        <v/>
      </c>
      <c r="D39" s="30" t="str">
        <f>IF('แบบสรุป (ลูกเสือ)'!E39="","",'แบบสรุป (ลูกเสือ)'!E39)</f>
        <v/>
      </c>
      <c r="E39" s="30" t="str">
        <f>IF('แบบสรุป (ลูกเสือ)'!G39="","",'แบบสรุป (ลูกเสือ)'!G39)</f>
        <v/>
      </c>
    </row>
    <row r="40" spans="1:5" ht="22.2" customHeight="1" x14ac:dyDescent="0.4">
      <c r="A40" s="81">
        <v>35</v>
      </c>
      <c r="B40" s="30" t="str">
        <f>IF('แบบสรุป (ลูกเสือ)'!C40="","",'แบบสรุป (ลูกเสือ)'!C40)</f>
        <v/>
      </c>
      <c r="C40" s="30" t="str">
        <f>IF('แบบสรุป (ลูกเสือ)'!D40="","",'แบบสรุป (ลูกเสือ)'!D40)</f>
        <v/>
      </c>
      <c r="D40" s="30" t="str">
        <f>IF('แบบสรุป (ลูกเสือ)'!E40="","",'แบบสรุป (ลูกเสือ)'!E40)</f>
        <v/>
      </c>
      <c r="E40" s="30" t="str">
        <f>IF('แบบสรุป (ลูกเสือ)'!G40="","",'แบบสรุป (ลูกเสือ)'!G40)</f>
        <v/>
      </c>
    </row>
    <row r="41" spans="1:5" ht="22.2" customHeight="1" x14ac:dyDescent="0.4">
      <c r="A41" s="81">
        <v>36</v>
      </c>
      <c r="B41" s="30" t="str">
        <f>IF('แบบสรุป (ลูกเสือ)'!C41="","",'แบบสรุป (ลูกเสือ)'!C41)</f>
        <v/>
      </c>
      <c r="C41" s="30" t="str">
        <f>IF('แบบสรุป (ลูกเสือ)'!D41="","",'แบบสรุป (ลูกเสือ)'!D41)</f>
        <v/>
      </c>
      <c r="D41" s="30" t="str">
        <f>IF('แบบสรุป (ลูกเสือ)'!E41="","",'แบบสรุป (ลูกเสือ)'!E41)</f>
        <v/>
      </c>
      <c r="E41" s="30" t="str">
        <f>IF('แบบสรุป (ลูกเสือ)'!G41="","",'แบบสรุป (ลูกเสือ)'!G41)</f>
        <v/>
      </c>
    </row>
    <row r="42" spans="1:5" ht="22.2" customHeight="1" x14ac:dyDescent="0.4">
      <c r="A42" s="81">
        <v>37</v>
      </c>
      <c r="B42" s="30" t="str">
        <f>IF('แบบสรุป (ลูกเสือ)'!C42="","",'แบบสรุป (ลูกเสือ)'!C42)</f>
        <v/>
      </c>
      <c r="C42" s="30" t="str">
        <f>IF('แบบสรุป (ลูกเสือ)'!D42="","",'แบบสรุป (ลูกเสือ)'!D42)</f>
        <v/>
      </c>
      <c r="D42" s="30" t="str">
        <f>IF('แบบสรุป (ลูกเสือ)'!E42="","",'แบบสรุป (ลูกเสือ)'!E42)</f>
        <v/>
      </c>
      <c r="E42" s="30" t="str">
        <f>IF('แบบสรุป (ลูกเสือ)'!G42="","",'แบบสรุป (ลูกเสือ)'!G42)</f>
        <v/>
      </c>
    </row>
    <row r="43" spans="1:5" ht="22.2" customHeight="1" x14ac:dyDescent="0.4">
      <c r="A43" s="81">
        <v>38</v>
      </c>
      <c r="B43" s="30" t="str">
        <f>IF('แบบสรุป (ลูกเสือ)'!C43="","",'แบบสรุป (ลูกเสือ)'!C43)</f>
        <v/>
      </c>
      <c r="C43" s="30" t="str">
        <f>IF('แบบสรุป (ลูกเสือ)'!D43="","",'แบบสรุป (ลูกเสือ)'!D43)</f>
        <v/>
      </c>
      <c r="D43" s="30" t="str">
        <f>IF('แบบสรุป (ลูกเสือ)'!E43="","",'แบบสรุป (ลูกเสือ)'!E43)</f>
        <v/>
      </c>
      <c r="E43" s="30" t="str">
        <f>IF('แบบสรุป (ลูกเสือ)'!G43="","",'แบบสรุป (ลูกเสือ)'!G43)</f>
        <v/>
      </c>
    </row>
    <row r="44" spans="1:5" ht="22.2" customHeight="1" x14ac:dyDescent="0.4">
      <c r="A44" s="81">
        <v>39</v>
      </c>
      <c r="B44" s="30" t="str">
        <f>IF('แบบสรุป (ลูกเสือ)'!C44="","",'แบบสรุป (ลูกเสือ)'!C44)</f>
        <v/>
      </c>
      <c r="C44" s="30" t="str">
        <f>IF('แบบสรุป (ลูกเสือ)'!D44="","",'แบบสรุป (ลูกเสือ)'!D44)</f>
        <v/>
      </c>
      <c r="D44" s="30" t="str">
        <f>IF('แบบสรุป (ลูกเสือ)'!E44="","",'แบบสรุป (ลูกเสือ)'!E44)</f>
        <v/>
      </c>
      <c r="E44" s="30" t="str">
        <f>IF('แบบสรุป (ลูกเสือ)'!G44="","",'แบบสรุป (ลูกเสือ)'!G44)</f>
        <v/>
      </c>
    </row>
    <row r="45" spans="1:5" ht="22.2" customHeight="1" x14ac:dyDescent="0.4">
      <c r="A45" s="81">
        <v>40</v>
      </c>
      <c r="B45" s="30" t="str">
        <f>IF('แบบสรุป (ลูกเสือ)'!C45="","",'แบบสรุป (ลูกเสือ)'!C45)</f>
        <v/>
      </c>
      <c r="C45" s="30" t="str">
        <f>IF('แบบสรุป (ลูกเสือ)'!D45="","",'แบบสรุป (ลูกเสือ)'!D45)</f>
        <v/>
      </c>
      <c r="D45" s="30" t="str">
        <f>IF('แบบสรุป (ลูกเสือ)'!E45="","",'แบบสรุป (ลูกเสือ)'!E45)</f>
        <v/>
      </c>
      <c r="E45" s="30" t="str">
        <f>IF('แบบสรุป (ลูกเสือ)'!G45="","",'แบบสรุป (ลูกเสือ)'!G45)</f>
        <v/>
      </c>
    </row>
    <row r="46" spans="1:5" ht="22.2" customHeight="1" x14ac:dyDescent="0.4">
      <c r="A46" s="81">
        <v>41</v>
      </c>
      <c r="B46" s="30" t="str">
        <f>IF('แบบสรุป (ลูกเสือ)'!C46="","",'แบบสรุป (ลูกเสือ)'!C46)</f>
        <v/>
      </c>
      <c r="C46" s="30" t="str">
        <f>IF('แบบสรุป (ลูกเสือ)'!D46="","",'แบบสรุป (ลูกเสือ)'!D46)</f>
        <v/>
      </c>
      <c r="D46" s="30" t="str">
        <f>IF('แบบสรุป (ลูกเสือ)'!E46="","",'แบบสรุป (ลูกเสือ)'!E46)</f>
        <v/>
      </c>
      <c r="E46" s="30" t="str">
        <f>IF('แบบสรุป (ลูกเสือ)'!G46="","",'แบบสรุป (ลูกเสือ)'!G46)</f>
        <v/>
      </c>
    </row>
    <row r="47" spans="1:5" ht="22.2" customHeight="1" x14ac:dyDescent="0.4">
      <c r="A47" s="81">
        <v>42</v>
      </c>
      <c r="B47" s="30" t="str">
        <f>IF('แบบสรุป (ลูกเสือ)'!C47="","",'แบบสรุป (ลูกเสือ)'!C47)</f>
        <v/>
      </c>
      <c r="C47" s="30" t="str">
        <f>IF('แบบสรุป (ลูกเสือ)'!D47="","",'แบบสรุป (ลูกเสือ)'!D47)</f>
        <v/>
      </c>
      <c r="D47" s="30" t="str">
        <f>IF('แบบสรุป (ลูกเสือ)'!E47="","",'แบบสรุป (ลูกเสือ)'!E47)</f>
        <v/>
      </c>
      <c r="E47" s="30" t="str">
        <f>IF('แบบสรุป (ลูกเสือ)'!G47="","",'แบบสรุป (ลูกเสือ)'!G47)</f>
        <v/>
      </c>
    </row>
    <row r="48" spans="1:5" ht="22.2" customHeight="1" x14ac:dyDescent="0.4">
      <c r="A48" s="81">
        <v>43</v>
      </c>
      <c r="B48" s="30" t="str">
        <f>IF('แบบสรุป (ลูกเสือ)'!C48="","",'แบบสรุป (ลูกเสือ)'!C48)</f>
        <v/>
      </c>
      <c r="C48" s="30" t="str">
        <f>IF('แบบสรุป (ลูกเสือ)'!D48="","",'แบบสรุป (ลูกเสือ)'!D48)</f>
        <v/>
      </c>
      <c r="D48" s="30" t="str">
        <f>IF('แบบสรุป (ลูกเสือ)'!E48="","",'แบบสรุป (ลูกเสือ)'!E48)</f>
        <v/>
      </c>
      <c r="E48" s="30" t="str">
        <f>IF('แบบสรุป (ลูกเสือ)'!G48="","",'แบบสรุป (ลูกเสือ)'!G48)</f>
        <v/>
      </c>
    </row>
    <row r="49" spans="1:5" ht="22.2" customHeight="1" x14ac:dyDescent="0.4">
      <c r="A49" s="81">
        <v>44</v>
      </c>
      <c r="B49" s="30" t="str">
        <f>IF('แบบสรุป (ลูกเสือ)'!C49="","",'แบบสรุป (ลูกเสือ)'!C49)</f>
        <v/>
      </c>
      <c r="C49" s="30" t="str">
        <f>IF('แบบสรุป (ลูกเสือ)'!D49="","",'แบบสรุป (ลูกเสือ)'!D49)</f>
        <v/>
      </c>
      <c r="D49" s="30" t="str">
        <f>IF('แบบสรุป (ลูกเสือ)'!E49="","",'แบบสรุป (ลูกเสือ)'!E49)</f>
        <v/>
      </c>
      <c r="E49" s="30" t="str">
        <f>IF('แบบสรุป (ลูกเสือ)'!G49="","",'แบบสรุป (ลูกเสือ)'!G49)</f>
        <v/>
      </c>
    </row>
    <row r="50" spans="1:5" ht="22.2" customHeight="1" x14ac:dyDescent="0.4">
      <c r="A50" s="81">
        <v>45</v>
      </c>
      <c r="B50" s="30" t="str">
        <f>IF('แบบสรุป (ลูกเสือ)'!C50="","",'แบบสรุป (ลูกเสือ)'!C50)</f>
        <v/>
      </c>
      <c r="C50" s="30" t="str">
        <f>IF('แบบสรุป (ลูกเสือ)'!D50="","",'แบบสรุป (ลูกเสือ)'!D50)</f>
        <v/>
      </c>
      <c r="D50" s="30" t="str">
        <f>IF('แบบสรุป (ลูกเสือ)'!E50="","",'แบบสรุป (ลูกเสือ)'!E50)</f>
        <v/>
      </c>
      <c r="E50" s="30" t="str">
        <f>IF('แบบสรุป (ลูกเสือ)'!G50="","",'แบบสรุป (ลูกเสือ)'!G50)</f>
        <v/>
      </c>
    </row>
  </sheetData>
  <sheetProtection algorithmName="SHA-512" hashValue="91jp/Zo9AC7cvCKk6T5wFwcckfLiPuO9XED8VkOtrsI0GUtdXnJ3qHekBfrVWkUUHAhFVEdd7X8DhjsJZbT4Eg==" saltValue="8JQCgVSx8ITcCvs+hiYcIA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71A1-5EFA-43AF-821A-88C3869FDF58}">
  <sheetPr>
    <tabColor rgb="FFFF0000"/>
  </sheetPr>
  <dimension ref="A1:E50"/>
  <sheetViews>
    <sheetView view="pageBreakPreview" zoomScale="60" zoomScaleNormal="100" workbookViewId="0">
      <selection activeCell="D7" sqref="D7"/>
    </sheetView>
  </sheetViews>
  <sheetFormatPr defaultRowHeight="21" x14ac:dyDescent="0.4"/>
  <cols>
    <col min="1" max="1" width="6.109375" style="13" customWidth="1"/>
    <col min="2" max="5" width="20.6640625" style="13" customWidth="1"/>
    <col min="6" max="16384" width="8.88671875" style="13"/>
  </cols>
  <sheetData>
    <row r="1" spans="1:5" ht="23.4" x14ac:dyDescent="0.4">
      <c r="A1" s="259" t="str">
        <f>IF(ตั้งค่า!I10="","","บันทึกสรุปผลการประเมิน "&amp;ตั้งค่า!I12&amp;"  ปีการศึกษา  "&amp;ตั้งค่า!I3)</f>
        <v>บันทึกสรุปผลการประเมิน กิจกรรมเพื่อสังคมและสาธารณประโยชน์  ปีการศึกษา  2567</v>
      </c>
      <c r="B1" s="259"/>
      <c r="C1" s="259"/>
      <c r="D1" s="259"/>
      <c r="E1" s="259"/>
    </row>
    <row r="2" spans="1:5" x14ac:dyDescent="0.4">
      <c r="A2" s="260" t="s">
        <v>5</v>
      </c>
      <c r="B2" s="260"/>
      <c r="C2" s="260"/>
      <c r="D2" s="260"/>
      <c r="E2" s="260"/>
    </row>
    <row r="3" spans="1:5" ht="27" customHeight="1" x14ac:dyDescent="0.4">
      <c r="A3" s="261" t="s">
        <v>0</v>
      </c>
      <c r="B3" s="264" t="s">
        <v>7</v>
      </c>
      <c r="C3" s="264"/>
      <c r="D3" s="264"/>
      <c r="E3" s="236" t="s">
        <v>8</v>
      </c>
    </row>
    <row r="4" spans="1:5" ht="27" customHeight="1" x14ac:dyDescent="0.4">
      <c r="A4" s="262"/>
      <c r="B4" s="83" t="s">
        <v>3</v>
      </c>
      <c r="C4" s="83" t="s">
        <v>1</v>
      </c>
      <c r="D4" s="83" t="s">
        <v>9</v>
      </c>
      <c r="E4" s="265"/>
    </row>
    <row r="5" spans="1:5" ht="27" customHeight="1" x14ac:dyDescent="0.4">
      <c r="A5" s="263"/>
      <c r="B5" s="82" t="s">
        <v>10</v>
      </c>
      <c r="C5" s="82" t="s">
        <v>11</v>
      </c>
      <c r="D5" s="82" t="s">
        <v>11</v>
      </c>
      <c r="E5" s="237"/>
    </row>
    <row r="6" spans="1:5" ht="22.2" customHeight="1" x14ac:dyDescent="0.4">
      <c r="A6" s="81">
        <v>1</v>
      </c>
      <c r="B6" s="30" t="str">
        <f>IF('แบบสรุป (เพื่อสังคม)'!C6="","",'แบบสรุป (เพื่อสังคม)'!C6)</f>
        <v/>
      </c>
      <c r="C6" s="30" t="str">
        <f>IF('แบบสรุป (เพื่อสังคม)'!D6="","",'แบบสรุป (เพื่อสังคม)'!D6)</f>
        <v/>
      </c>
      <c r="D6" s="30" t="str">
        <f>IF('แบบสรุป (เพื่อสังคม)'!E6="","",'แบบสรุป (เพื่อสังคม)'!E6)</f>
        <v/>
      </c>
      <c r="E6" s="30" t="str">
        <f>IF('แบบสรุป (เพื่อสังคม)'!G6="","",'แบบสรุป (เพื่อสังคม)'!G6)</f>
        <v/>
      </c>
    </row>
    <row r="7" spans="1:5" ht="22.2" customHeight="1" x14ac:dyDescent="0.4">
      <c r="A7" s="81">
        <v>2</v>
      </c>
      <c r="B7" s="30" t="str">
        <f>IF('แบบสรุป (เพื่อสังคม)'!C7="","",'แบบสรุป (เพื่อสังคม)'!C7)</f>
        <v/>
      </c>
      <c r="C7" s="30" t="str">
        <f>IF('แบบสรุป (เพื่อสังคม)'!D7="","",'แบบสรุป (เพื่อสังคม)'!D7)</f>
        <v/>
      </c>
      <c r="D7" s="30" t="str">
        <f>IF('แบบสรุป (เพื่อสังคม)'!E7="","",'แบบสรุป (เพื่อสังคม)'!E7)</f>
        <v/>
      </c>
      <c r="E7" s="30" t="str">
        <f>IF('แบบสรุป (เพื่อสังคม)'!G7="","",'แบบสรุป (เพื่อสังคม)'!G7)</f>
        <v/>
      </c>
    </row>
    <row r="8" spans="1:5" ht="22.2" customHeight="1" x14ac:dyDescent="0.4">
      <c r="A8" s="81">
        <v>3</v>
      </c>
      <c r="B8" s="30" t="str">
        <f>IF('แบบสรุป (เพื่อสังคม)'!C8="","",'แบบสรุป (เพื่อสังคม)'!C8)</f>
        <v/>
      </c>
      <c r="C8" s="30" t="str">
        <f>IF('แบบสรุป (เพื่อสังคม)'!D8="","",'แบบสรุป (เพื่อสังคม)'!D8)</f>
        <v/>
      </c>
      <c r="D8" s="30" t="str">
        <f>IF('แบบสรุป (เพื่อสังคม)'!E8="","",'แบบสรุป (เพื่อสังคม)'!E8)</f>
        <v/>
      </c>
      <c r="E8" s="30" t="str">
        <f>IF('แบบสรุป (เพื่อสังคม)'!G8="","",'แบบสรุป (เพื่อสังคม)'!G8)</f>
        <v/>
      </c>
    </row>
    <row r="9" spans="1:5" ht="22.2" customHeight="1" x14ac:dyDescent="0.4">
      <c r="A9" s="81">
        <v>4</v>
      </c>
      <c r="B9" s="30" t="str">
        <f>IF('แบบสรุป (เพื่อสังคม)'!C9="","",'แบบสรุป (เพื่อสังคม)'!C9)</f>
        <v/>
      </c>
      <c r="C9" s="30" t="str">
        <f>IF('แบบสรุป (เพื่อสังคม)'!D9="","",'แบบสรุป (เพื่อสังคม)'!D9)</f>
        <v/>
      </c>
      <c r="D9" s="30" t="str">
        <f>IF('แบบสรุป (เพื่อสังคม)'!E9="","",'แบบสรุป (เพื่อสังคม)'!E9)</f>
        <v/>
      </c>
      <c r="E9" s="30" t="str">
        <f>IF('แบบสรุป (เพื่อสังคม)'!G9="","",'แบบสรุป (เพื่อสังคม)'!G9)</f>
        <v/>
      </c>
    </row>
    <row r="10" spans="1:5" ht="22.2" customHeight="1" x14ac:dyDescent="0.4">
      <c r="A10" s="81">
        <v>5</v>
      </c>
      <c r="B10" s="30" t="str">
        <f>IF('แบบสรุป (เพื่อสังคม)'!C10="","",'แบบสรุป (เพื่อสังคม)'!C10)</f>
        <v/>
      </c>
      <c r="C10" s="30" t="str">
        <f>IF('แบบสรุป (เพื่อสังคม)'!D10="","",'แบบสรุป (เพื่อสังคม)'!D10)</f>
        <v/>
      </c>
      <c r="D10" s="30" t="str">
        <f>IF('แบบสรุป (เพื่อสังคม)'!E10="","",'แบบสรุป (เพื่อสังคม)'!E10)</f>
        <v/>
      </c>
      <c r="E10" s="30" t="str">
        <f>IF('แบบสรุป (เพื่อสังคม)'!G10="","",'แบบสรุป (เพื่อสังคม)'!G10)</f>
        <v/>
      </c>
    </row>
    <row r="11" spans="1:5" ht="22.2" customHeight="1" x14ac:dyDescent="0.4">
      <c r="A11" s="81">
        <v>6</v>
      </c>
      <c r="B11" s="30" t="str">
        <f>IF('แบบสรุป (เพื่อสังคม)'!C11="","",'แบบสรุป (เพื่อสังคม)'!C11)</f>
        <v/>
      </c>
      <c r="C11" s="30" t="str">
        <f>IF('แบบสรุป (เพื่อสังคม)'!D11="","",'แบบสรุป (เพื่อสังคม)'!D11)</f>
        <v/>
      </c>
      <c r="D11" s="30" t="str">
        <f>IF('แบบสรุป (เพื่อสังคม)'!E11="","",'แบบสรุป (เพื่อสังคม)'!E11)</f>
        <v/>
      </c>
      <c r="E11" s="30" t="str">
        <f>IF('แบบสรุป (เพื่อสังคม)'!G11="","",'แบบสรุป (เพื่อสังคม)'!G11)</f>
        <v/>
      </c>
    </row>
    <row r="12" spans="1:5" ht="22.2" customHeight="1" x14ac:dyDescent="0.4">
      <c r="A12" s="81">
        <v>7</v>
      </c>
      <c r="B12" s="30" t="str">
        <f>IF('แบบสรุป (เพื่อสังคม)'!C12="","",'แบบสรุป (เพื่อสังคม)'!C12)</f>
        <v/>
      </c>
      <c r="C12" s="30" t="str">
        <f>IF('แบบสรุป (เพื่อสังคม)'!D12="","",'แบบสรุป (เพื่อสังคม)'!D12)</f>
        <v/>
      </c>
      <c r="D12" s="30" t="str">
        <f>IF('แบบสรุป (เพื่อสังคม)'!E12="","",'แบบสรุป (เพื่อสังคม)'!E12)</f>
        <v/>
      </c>
      <c r="E12" s="30" t="str">
        <f>IF('แบบสรุป (เพื่อสังคม)'!G12="","",'แบบสรุป (เพื่อสังคม)'!G12)</f>
        <v/>
      </c>
    </row>
    <row r="13" spans="1:5" ht="22.2" customHeight="1" x14ac:dyDescent="0.4">
      <c r="A13" s="81">
        <v>8</v>
      </c>
      <c r="B13" s="30" t="str">
        <f>IF('แบบสรุป (เพื่อสังคม)'!C13="","",'แบบสรุป (เพื่อสังคม)'!C13)</f>
        <v/>
      </c>
      <c r="C13" s="30" t="str">
        <f>IF('แบบสรุป (เพื่อสังคม)'!D13="","",'แบบสรุป (เพื่อสังคม)'!D13)</f>
        <v/>
      </c>
      <c r="D13" s="30" t="str">
        <f>IF('แบบสรุป (เพื่อสังคม)'!E13="","",'แบบสรุป (เพื่อสังคม)'!E13)</f>
        <v/>
      </c>
      <c r="E13" s="30" t="str">
        <f>IF('แบบสรุป (เพื่อสังคม)'!G13="","",'แบบสรุป (เพื่อสังคม)'!G13)</f>
        <v/>
      </c>
    </row>
    <row r="14" spans="1:5" ht="22.2" customHeight="1" x14ac:dyDescent="0.4">
      <c r="A14" s="81">
        <v>9</v>
      </c>
      <c r="B14" s="30" t="str">
        <f>IF('แบบสรุป (เพื่อสังคม)'!C14="","",'แบบสรุป (เพื่อสังคม)'!C14)</f>
        <v/>
      </c>
      <c r="C14" s="30" t="str">
        <f>IF('แบบสรุป (เพื่อสังคม)'!D14="","",'แบบสรุป (เพื่อสังคม)'!D14)</f>
        <v/>
      </c>
      <c r="D14" s="30" t="str">
        <f>IF('แบบสรุป (เพื่อสังคม)'!E14="","",'แบบสรุป (เพื่อสังคม)'!E14)</f>
        <v/>
      </c>
      <c r="E14" s="30" t="str">
        <f>IF('แบบสรุป (เพื่อสังคม)'!G14="","",'แบบสรุป (เพื่อสังคม)'!G14)</f>
        <v/>
      </c>
    </row>
    <row r="15" spans="1:5" ht="22.2" customHeight="1" x14ac:dyDescent="0.4">
      <c r="A15" s="81">
        <v>10</v>
      </c>
      <c r="B15" s="30" t="str">
        <f>IF('แบบสรุป (เพื่อสังคม)'!C15="","",'แบบสรุป (เพื่อสังคม)'!C15)</f>
        <v/>
      </c>
      <c r="C15" s="30" t="str">
        <f>IF('แบบสรุป (เพื่อสังคม)'!D15="","",'แบบสรุป (เพื่อสังคม)'!D15)</f>
        <v/>
      </c>
      <c r="D15" s="30" t="str">
        <f>IF('แบบสรุป (เพื่อสังคม)'!E15="","",'แบบสรุป (เพื่อสังคม)'!E15)</f>
        <v/>
      </c>
      <c r="E15" s="30" t="str">
        <f>IF('แบบสรุป (เพื่อสังคม)'!G15="","",'แบบสรุป (เพื่อสังคม)'!G15)</f>
        <v/>
      </c>
    </row>
    <row r="16" spans="1:5" ht="22.2" customHeight="1" x14ac:dyDescent="0.4">
      <c r="A16" s="81">
        <v>11</v>
      </c>
      <c r="B16" s="30" t="str">
        <f>IF('แบบสรุป (เพื่อสังคม)'!C16="","",'แบบสรุป (เพื่อสังคม)'!C16)</f>
        <v/>
      </c>
      <c r="C16" s="30" t="str">
        <f>IF('แบบสรุป (เพื่อสังคม)'!D16="","",'แบบสรุป (เพื่อสังคม)'!D16)</f>
        <v/>
      </c>
      <c r="D16" s="30" t="str">
        <f>IF('แบบสรุป (เพื่อสังคม)'!E16="","",'แบบสรุป (เพื่อสังคม)'!E16)</f>
        <v/>
      </c>
      <c r="E16" s="30" t="str">
        <f>IF('แบบสรุป (เพื่อสังคม)'!G16="","",'แบบสรุป (เพื่อสังคม)'!G16)</f>
        <v/>
      </c>
    </row>
    <row r="17" spans="1:5" ht="22.2" customHeight="1" x14ac:dyDescent="0.4">
      <c r="A17" s="81">
        <v>12</v>
      </c>
      <c r="B17" s="30" t="str">
        <f>IF('แบบสรุป (เพื่อสังคม)'!C17="","",'แบบสรุป (เพื่อสังคม)'!C17)</f>
        <v/>
      </c>
      <c r="C17" s="30" t="str">
        <f>IF('แบบสรุป (เพื่อสังคม)'!D17="","",'แบบสรุป (เพื่อสังคม)'!D17)</f>
        <v/>
      </c>
      <c r="D17" s="30" t="str">
        <f>IF('แบบสรุป (เพื่อสังคม)'!E17="","",'แบบสรุป (เพื่อสังคม)'!E17)</f>
        <v/>
      </c>
      <c r="E17" s="30" t="str">
        <f>IF('แบบสรุป (เพื่อสังคม)'!G17="","",'แบบสรุป (เพื่อสังคม)'!G17)</f>
        <v/>
      </c>
    </row>
    <row r="18" spans="1:5" ht="22.2" customHeight="1" x14ac:dyDescent="0.4">
      <c r="A18" s="81">
        <v>13</v>
      </c>
      <c r="B18" s="30" t="str">
        <f>IF('แบบสรุป (เพื่อสังคม)'!C18="","",'แบบสรุป (เพื่อสังคม)'!C18)</f>
        <v/>
      </c>
      <c r="C18" s="30" t="str">
        <f>IF('แบบสรุป (เพื่อสังคม)'!D18="","",'แบบสรุป (เพื่อสังคม)'!D18)</f>
        <v/>
      </c>
      <c r="D18" s="30" t="str">
        <f>IF('แบบสรุป (เพื่อสังคม)'!E18="","",'แบบสรุป (เพื่อสังคม)'!E18)</f>
        <v/>
      </c>
      <c r="E18" s="30" t="str">
        <f>IF('แบบสรุป (เพื่อสังคม)'!G18="","",'แบบสรุป (เพื่อสังคม)'!G18)</f>
        <v/>
      </c>
    </row>
    <row r="19" spans="1:5" ht="22.2" customHeight="1" x14ac:dyDescent="0.4">
      <c r="A19" s="81">
        <v>14</v>
      </c>
      <c r="B19" s="30" t="str">
        <f>IF('แบบสรุป (เพื่อสังคม)'!C19="","",'แบบสรุป (เพื่อสังคม)'!C19)</f>
        <v/>
      </c>
      <c r="C19" s="30" t="str">
        <f>IF('แบบสรุป (เพื่อสังคม)'!D19="","",'แบบสรุป (เพื่อสังคม)'!D19)</f>
        <v/>
      </c>
      <c r="D19" s="30" t="str">
        <f>IF('แบบสรุป (เพื่อสังคม)'!E19="","",'แบบสรุป (เพื่อสังคม)'!E19)</f>
        <v/>
      </c>
      <c r="E19" s="30" t="str">
        <f>IF('แบบสรุป (เพื่อสังคม)'!G19="","",'แบบสรุป (เพื่อสังคม)'!G19)</f>
        <v/>
      </c>
    </row>
    <row r="20" spans="1:5" ht="22.2" customHeight="1" x14ac:dyDescent="0.4">
      <c r="A20" s="81">
        <v>15</v>
      </c>
      <c r="B20" s="30" t="str">
        <f>IF('แบบสรุป (เพื่อสังคม)'!C20="","",'แบบสรุป (เพื่อสังคม)'!C20)</f>
        <v/>
      </c>
      <c r="C20" s="30" t="str">
        <f>IF('แบบสรุป (เพื่อสังคม)'!D20="","",'แบบสรุป (เพื่อสังคม)'!D20)</f>
        <v/>
      </c>
      <c r="D20" s="30" t="str">
        <f>IF('แบบสรุป (เพื่อสังคม)'!E20="","",'แบบสรุป (เพื่อสังคม)'!E20)</f>
        <v/>
      </c>
      <c r="E20" s="30" t="str">
        <f>IF('แบบสรุป (เพื่อสังคม)'!G20="","",'แบบสรุป (เพื่อสังคม)'!G20)</f>
        <v/>
      </c>
    </row>
    <row r="21" spans="1:5" ht="22.2" customHeight="1" x14ac:dyDescent="0.4">
      <c r="A21" s="81">
        <v>16</v>
      </c>
      <c r="B21" s="30" t="str">
        <f>IF('แบบสรุป (เพื่อสังคม)'!C21="","",'แบบสรุป (เพื่อสังคม)'!C21)</f>
        <v/>
      </c>
      <c r="C21" s="30" t="str">
        <f>IF('แบบสรุป (เพื่อสังคม)'!D21="","",'แบบสรุป (เพื่อสังคม)'!D21)</f>
        <v/>
      </c>
      <c r="D21" s="30" t="str">
        <f>IF('แบบสรุป (เพื่อสังคม)'!E21="","",'แบบสรุป (เพื่อสังคม)'!E21)</f>
        <v/>
      </c>
      <c r="E21" s="30" t="str">
        <f>IF('แบบสรุป (เพื่อสังคม)'!G21="","",'แบบสรุป (เพื่อสังคม)'!G21)</f>
        <v/>
      </c>
    </row>
    <row r="22" spans="1:5" ht="22.2" customHeight="1" x14ac:dyDescent="0.4">
      <c r="A22" s="81">
        <v>17</v>
      </c>
      <c r="B22" s="30" t="str">
        <f>IF('แบบสรุป (เพื่อสังคม)'!C22="","",'แบบสรุป (เพื่อสังคม)'!C22)</f>
        <v/>
      </c>
      <c r="C22" s="30" t="str">
        <f>IF('แบบสรุป (เพื่อสังคม)'!D22="","",'แบบสรุป (เพื่อสังคม)'!D22)</f>
        <v/>
      </c>
      <c r="D22" s="30" t="str">
        <f>IF('แบบสรุป (เพื่อสังคม)'!E22="","",'แบบสรุป (เพื่อสังคม)'!E22)</f>
        <v/>
      </c>
      <c r="E22" s="30" t="str">
        <f>IF('แบบสรุป (เพื่อสังคม)'!G22="","",'แบบสรุป (เพื่อสังคม)'!G22)</f>
        <v/>
      </c>
    </row>
    <row r="23" spans="1:5" ht="22.2" customHeight="1" x14ac:dyDescent="0.4">
      <c r="A23" s="81">
        <v>18</v>
      </c>
      <c r="B23" s="30" t="str">
        <f>IF('แบบสรุป (เพื่อสังคม)'!C23="","",'แบบสรุป (เพื่อสังคม)'!C23)</f>
        <v/>
      </c>
      <c r="C23" s="30" t="str">
        <f>IF('แบบสรุป (เพื่อสังคม)'!D23="","",'แบบสรุป (เพื่อสังคม)'!D23)</f>
        <v/>
      </c>
      <c r="D23" s="30" t="str">
        <f>IF('แบบสรุป (เพื่อสังคม)'!E23="","",'แบบสรุป (เพื่อสังคม)'!E23)</f>
        <v/>
      </c>
      <c r="E23" s="30" t="str">
        <f>IF('แบบสรุป (เพื่อสังคม)'!G23="","",'แบบสรุป (เพื่อสังคม)'!G23)</f>
        <v/>
      </c>
    </row>
    <row r="24" spans="1:5" ht="22.2" customHeight="1" x14ac:dyDescent="0.4">
      <c r="A24" s="81">
        <v>19</v>
      </c>
      <c r="B24" s="30" t="str">
        <f>IF('แบบสรุป (เพื่อสังคม)'!C24="","",'แบบสรุป (เพื่อสังคม)'!C24)</f>
        <v/>
      </c>
      <c r="C24" s="30" t="str">
        <f>IF('แบบสรุป (เพื่อสังคม)'!D24="","",'แบบสรุป (เพื่อสังคม)'!D24)</f>
        <v/>
      </c>
      <c r="D24" s="30" t="str">
        <f>IF('แบบสรุป (เพื่อสังคม)'!E24="","",'แบบสรุป (เพื่อสังคม)'!E24)</f>
        <v/>
      </c>
      <c r="E24" s="30" t="str">
        <f>IF('แบบสรุป (เพื่อสังคม)'!G24="","",'แบบสรุป (เพื่อสังคม)'!G24)</f>
        <v/>
      </c>
    </row>
    <row r="25" spans="1:5" ht="22.2" customHeight="1" x14ac:dyDescent="0.4">
      <c r="A25" s="81">
        <v>20</v>
      </c>
      <c r="B25" s="30" t="str">
        <f>IF('แบบสรุป (เพื่อสังคม)'!C25="","",'แบบสรุป (เพื่อสังคม)'!C25)</f>
        <v/>
      </c>
      <c r="C25" s="30" t="str">
        <f>IF('แบบสรุป (เพื่อสังคม)'!D25="","",'แบบสรุป (เพื่อสังคม)'!D25)</f>
        <v/>
      </c>
      <c r="D25" s="30" t="str">
        <f>IF('แบบสรุป (เพื่อสังคม)'!E25="","",'แบบสรุป (เพื่อสังคม)'!E25)</f>
        <v/>
      </c>
      <c r="E25" s="30" t="str">
        <f>IF('แบบสรุป (เพื่อสังคม)'!G25="","",'แบบสรุป (เพื่อสังคม)'!G25)</f>
        <v/>
      </c>
    </row>
    <row r="26" spans="1:5" ht="22.2" customHeight="1" x14ac:dyDescent="0.4">
      <c r="A26" s="81">
        <v>21</v>
      </c>
      <c r="B26" s="30" t="str">
        <f>IF('แบบสรุป (เพื่อสังคม)'!C26="","",'แบบสรุป (เพื่อสังคม)'!C26)</f>
        <v/>
      </c>
      <c r="C26" s="30" t="str">
        <f>IF('แบบสรุป (เพื่อสังคม)'!D26="","",'แบบสรุป (เพื่อสังคม)'!D26)</f>
        <v/>
      </c>
      <c r="D26" s="30" t="str">
        <f>IF('แบบสรุป (เพื่อสังคม)'!E26="","",'แบบสรุป (เพื่อสังคม)'!E26)</f>
        <v/>
      </c>
      <c r="E26" s="30" t="str">
        <f>IF('แบบสรุป (เพื่อสังคม)'!G26="","",'แบบสรุป (เพื่อสังคม)'!G26)</f>
        <v/>
      </c>
    </row>
    <row r="27" spans="1:5" ht="22.2" customHeight="1" x14ac:dyDescent="0.4">
      <c r="A27" s="81">
        <v>22</v>
      </c>
      <c r="B27" s="30" t="str">
        <f>IF('แบบสรุป (เพื่อสังคม)'!C27="","",'แบบสรุป (เพื่อสังคม)'!C27)</f>
        <v/>
      </c>
      <c r="C27" s="30" t="str">
        <f>IF('แบบสรุป (เพื่อสังคม)'!D27="","",'แบบสรุป (เพื่อสังคม)'!D27)</f>
        <v/>
      </c>
      <c r="D27" s="30" t="str">
        <f>IF('แบบสรุป (เพื่อสังคม)'!E27="","",'แบบสรุป (เพื่อสังคม)'!E27)</f>
        <v/>
      </c>
      <c r="E27" s="30" t="str">
        <f>IF('แบบสรุป (เพื่อสังคม)'!G27="","",'แบบสรุป (เพื่อสังคม)'!G27)</f>
        <v/>
      </c>
    </row>
    <row r="28" spans="1:5" ht="22.2" customHeight="1" x14ac:dyDescent="0.4">
      <c r="A28" s="81">
        <v>23</v>
      </c>
      <c r="B28" s="30" t="str">
        <f>IF('แบบสรุป (เพื่อสังคม)'!C28="","",'แบบสรุป (เพื่อสังคม)'!C28)</f>
        <v/>
      </c>
      <c r="C28" s="30" t="str">
        <f>IF('แบบสรุป (เพื่อสังคม)'!D28="","",'แบบสรุป (เพื่อสังคม)'!D28)</f>
        <v/>
      </c>
      <c r="D28" s="30" t="str">
        <f>IF('แบบสรุป (เพื่อสังคม)'!E28="","",'แบบสรุป (เพื่อสังคม)'!E28)</f>
        <v/>
      </c>
      <c r="E28" s="30" t="str">
        <f>IF('แบบสรุป (เพื่อสังคม)'!G28="","",'แบบสรุป (เพื่อสังคม)'!G28)</f>
        <v/>
      </c>
    </row>
    <row r="29" spans="1:5" ht="22.2" customHeight="1" x14ac:dyDescent="0.4">
      <c r="A29" s="81">
        <v>24</v>
      </c>
      <c r="B29" s="30" t="str">
        <f>IF('แบบสรุป (เพื่อสังคม)'!C29="","",'แบบสรุป (เพื่อสังคม)'!C29)</f>
        <v/>
      </c>
      <c r="C29" s="30" t="str">
        <f>IF('แบบสรุป (เพื่อสังคม)'!D29="","",'แบบสรุป (เพื่อสังคม)'!D29)</f>
        <v/>
      </c>
      <c r="D29" s="30" t="str">
        <f>IF('แบบสรุป (เพื่อสังคม)'!E29="","",'แบบสรุป (เพื่อสังคม)'!E29)</f>
        <v/>
      </c>
      <c r="E29" s="30" t="str">
        <f>IF('แบบสรุป (เพื่อสังคม)'!G29="","",'แบบสรุป (เพื่อสังคม)'!G29)</f>
        <v/>
      </c>
    </row>
    <row r="30" spans="1:5" ht="22.2" customHeight="1" x14ac:dyDescent="0.4">
      <c r="A30" s="81">
        <v>25</v>
      </c>
      <c r="B30" s="30" t="str">
        <f>IF('แบบสรุป (เพื่อสังคม)'!C30="","",'แบบสรุป (เพื่อสังคม)'!C30)</f>
        <v/>
      </c>
      <c r="C30" s="30" t="str">
        <f>IF('แบบสรุป (เพื่อสังคม)'!D30="","",'แบบสรุป (เพื่อสังคม)'!D30)</f>
        <v/>
      </c>
      <c r="D30" s="30" t="str">
        <f>IF('แบบสรุป (เพื่อสังคม)'!E30="","",'แบบสรุป (เพื่อสังคม)'!E30)</f>
        <v/>
      </c>
      <c r="E30" s="30" t="str">
        <f>IF('แบบสรุป (เพื่อสังคม)'!G30="","",'แบบสรุป (เพื่อสังคม)'!G30)</f>
        <v/>
      </c>
    </row>
    <row r="31" spans="1:5" ht="22.2" customHeight="1" x14ac:dyDescent="0.4">
      <c r="A31" s="81">
        <v>26</v>
      </c>
      <c r="B31" s="30" t="str">
        <f>IF('แบบสรุป (เพื่อสังคม)'!C31="","",'แบบสรุป (เพื่อสังคม)'!C31)</f>
        <v/>
      </c>
      <c r="C31" s="30" t="str">
        <f>IF('แบบสรุป (เพื่อสังคม)'!D31="","",'แบบสรุป (เพื่อสังคม)'!D31)</f>
        <v/>
      </c>
      <c r="D31" s="30" t="str">
        <f>IF('แบบสรุป (เพื่อสังคม)'!E31="","",'แบบสรุป (เพื่อสังคม)'!E31)</f>
        <v/>
      </c>
      <c r="E31" s="30" t="str">
        <f>IF('แบบสรุป (เพื่อสังคม)'!G31="","",'แบบสรุป (เพื่อสังคม)'!G31)</f>
        <v/>
      </c>
    </row>
    <row r="32" spans="1:5" ht="22.2" customHeight="1" x14ac:dyDescent="0.4">
      <c r="A32" s="81">
        <v>27</v>
      </c>
      <c r="B32" s="30" t="str">
        <f>IF('แบบสรุป (เพื่อสังคม)'!C32="","",'แบบสรุป (เพื่อสังคม)'!C32)</f>
        <v/>
      </c>
      <c r="C32" s="30" t="str">
        <f>IF('แบบสรุป (เพื่อสังคม)'!D32="","",'แบบสรุป (เพื่อสังคม)'!D32)</f>
        <v/>
      </c>
      <c r="D32" s="30" t="str">
        <f>IF('แบบสรุป (เพื่อสังคม)'!E32="","",'แบบสรุป (เพื่อสังคม)'!E32)</f>
        <v/>
      </c>
      <c r="E32" s="30" t="str">
        <f>IF('แบบสรุป (เพื่อสังคม)'!G32="","",'แบบสรุป (เพื่อสังคม)'!G32)</f>
        <v/>
      </c>
    </row>
    <row r="33" spans="1:5" ht="22.2" customHeight="1" x14ac:dyDescent="0.4">
      <c r="A33" s="81">
        <v>28</v>
      </c>
      <c r="B33" s="30" t="str">
        <f>IF('แบบสรุป (เพื่อสังคม)'!C33="","",'แบบสรุป (เพื่อสังคม)'!C33)</f>
        <v/>
      </c>
      <c r="C33" s="30" t="str">
        <f>IF('แบบสรุป (เพื่อสังคม)'!D33="","",'แบบสรุป (เพื่อสังคม)'!D33)</f>
        <v/>
      </c>
      <c r="D33" s="30" t="str">
        <f>IF('แบบสรุป (เพื่อสังคม)'!E33="","",'แบบสรุป (เพื่อสังคม)'!E33)</f>
        <v/>
      </c>
      <c r="E33" s="30" t="str">
        <f>IF('แบบสรุป (เพื่อสังคม)'!G33="","",'แบบสรุป (เพื่อสังคม)'!G33)</f>
        <v/>
      </c>
    </row>
    <row r="34" spans="1:5" ht="22.2" customHeight="1" x14ac:dyDescent="0.4">
      <c r="A34" s="81">
        <v>29</v>
      </c>
      <c r="B34" s="30" t="str">
        <f>IF('แบบสรุป (เพื่อสังคม)'!C34="","",'แบบสรุป (เพื่อสังคม)'!C34)</f>
        <v/>
      </c>
      <c r="C34" s="30" t="str">
        <f>IF('แบบสรุป (เพื่อสังคม)'!D34="","",'แบบสรุป (เพื่อสังคม)'!D34)</f>
        <v/>
      </c>
      <c r="D34" s="30" t="str">
        <f>IF('แบบสรุป (เพื่อสังคม)'!E34="","",'แบบสรุป (เพื่อสังคม)'!E34)</f>
        <v/>
      </c>
      <c r="E34" s="30" t="str">
        <f>IF('แบบสรุป (เพื่อสังคม)'!G34="","",'แบบสรุป (เพื่อสังคม)'!G34)</f>
        <v/>
      </c>
    </row>
    <row r="35" spans="1:5" ht="22.2" customHeight="1" x14ac:dyDescent="0.4">
      <c r="A35" s="81">
        <v>30</v>
      </c>
      <c r="B35" s="30" t="str">
        <f>IF('แบบสรุป (เพื่อสังคม)'!C35="","",'แบบสรุป (เพื่อสังคม)'!C35)</f>
        <v/>
      </c>
      <c r="C35" s="30" t="str">
        <f>IF('แบบสรุป (เพื่อสังคม)'!D35="","",'แบบสรุป (เพื่อสังคม)'!D35)</f>
        <v/>
      </c>
      <c r="D35" s="30" t="str">
        <f>IF('แบบสรุป (เพื่อสังคม)'!E35="","",'แบบสรุป (เพื่อสังคม)'!E35)</f>
        <v/>
      </c>
      <c r="E35" s="30" t="str">
        <f>IF('แบบสรุป (เพื่อสังคม)'!G35="","",'แบบสรุป (เพื่อสังคม)'!G35)</f>
        <v/>
      </c>
    </row>
    <row r="36" spans="1:5" ht="22.2" customHeight="1" x14ac:dyDescent="0.4">
      <c r="A36" s="81">
        <v>31</v>
      </c>
      <c r="B36" s="30" t="str">
        <f>IF('แบบสรุป (เพื่อสังคม)'!C36="","",'แบบสรุป (เพื่อสังคม)'!C36)</f>
        <v/>
      </c>
      <c r="C36" s="30" t="str">
        <f>IF('แบบสรุป (เพื่อสังคม)'!D36="","",'แบบสรุป (เพื่อสังคม)'!D36)</f>
        <v/>
      </c>
      <c r="D36" s="30" t="str">
        <f>IF('แบบสรุป (เพื่อสังคม)'!E36="","",'แบบสรุป (เพื่อสังคม)'!E36)</f>
        <v/>
      </c>
      <c r="E36" s="30" t="str">
        <f>IF('แบบสรุป (เพื่อสังคม)'!G36="","",'แบบสรุป (เพื่อสังคม)'!G36)</f>
        <v/>
      </c>
    </row>
    <row r="37" spans="1:5" ht="22.2" customHeight="1" x14ac:dyDescent="0.4">
      <c r="A37" s="81">
        <v>32</v>
      </c>
      <c r="B37" s="30" t="str">
        <f>IF('แบบสรุป (เพื่อสังคม)'!C37="","",'แบบสรุป (เพื่อสังคม)'!C37)</f>
        <v/>
      </c>
      <c r="C37" s="30" t="str">
        <f>IF('แบบสรุป (เพื่อสังคม)'!D37="","",'แบบสรุป (เพื่อสังคม)'!D37)</f>
        <v/>
      </c>
      <c r="D37" s="30" t="str">
        <f>IF('แบบสรุป (เพื่อสังคม)'!E37="","",'แบบสรุป (เพื่อสังคม)'!E37)</f>
        <v/>
      </c>
      <c r="E37" s="30" t="str">
        <f>IF('แบบสรุป (เพื่อสังคม)'!G37="","",'แบบสรุป (เพื่อสังคม)'!G37)</f>
        <v/>
      </c>
    </row>
    <row r="38" spans="1:5" ht="22.2" customHeight="1" x14ac:dyDescent="0.4">
      <c r="A38" s="81">
        <v>33</v>
      </c>
      <c r="B38" s="30" t="str">
        <f>IF('แบบสรุป (เพื่อสังคม)'!C38="","",'แบบสรุป (เพื่อสังคม)'!C38)</f>
        <v/>
      </c>
      <c r="C38" s="30" t="str">
        <f>IF('แบบสรุป (เพื่อสังคม)'!D38="","",'แบบสรุป (เพื่อสังคม)'!D38)</f>
        <v/>
      </c>
      <c r="D38" s="30" t="str">
        <f>IF('แบบสรุป (เพื่อสังคม)'!E38="","",'แบบสรุป (เพื่อสังคม)'!E38)</f>
        <v/>
      </c>
      <c r="E38" s="30" t="str">
        <f>IF('แบบสรุป (เพื่อสังคม)'!G38="","",'แบบสรุป (เพื่อสังคม)'!G38)</f>
        <v/>
      </c>
    </row>
    <row r="39" spans="1:5" ht="22.2" customHeight="1" x14ac:dyDescent="0.4">
      <c r="A39" s="81">
        <v>34</v>
      </c>
      <c r="B39" s="30" t="str">
        <f>IF('แบบสรุป (เพื่อสังคม)'!C39="","",'แบบสรุป (เพื่อสังคม)'!C39)</f>
        <v/>
      </c>
      <c r="C39" s="30" t="str">
        <f>IF('แบบสรุป (เพื่อสังคม)'!D39="","",'แบบสรุป (เพื่อสังคม)'!D39)</f>
        <v/>
      </c>
      <c r="D39" s="30" t="str">
        <f>IF('แบบสรุป (เพื่อสังคม)'!E39="","",'แบบสรุป (เพื่อสังคม)'!E39)</f>
        <v/>
      </c>
      <c r="E39" s="30" t="str">
        <f>IF('แบบสรุป (เพื่อสังคม)'!G39="","",'แบบสรุป (เพื่อสังคม)'!G39)</f>
        <v/>
      </c>
    </row>
    <row r="40" spans="1:5" ht="22.2" customHeight="1" x14ac:dyDescent="0.4">
      <c r="A40" s="81">
        <v>35</v>
      </c>
      <c r="B40" s="30" t="str">
        <f>IF('แบบสรุป (เพื่อสังคม)'!C40="","",'แบบสรุป (เพื่อสังคม)'!C40)</f>
        <v/>
      </c>
      <c r="C40" s="30" t="str">
        <f>IF('แบบสรุป (เพื่อสังคม)'!D40="","",'แบบสรุป (เพื่อสังคม)'!D40)</f>
        <v/>
      </c>
      <c r="D40" s="30" t="str">
        <f>IF('แบบสรุป (เพื่อสังคม)'!E40="","",'แบบสรุป (เพื่อสังคม)'!E40)</f>
        <v/>
      </c>
      <c r="E40" s="30" t="str">
        <f>IF('แบบสรุป (เพื่อสังคม)'!G40="","",'แบบสรุป (เพื่อสังคม)'!G40)</f>
        <v/>
      </c>
    </row>
    <row r="41" spans="1:5" ht="22.2" customHeight="1" x14ac:dyDescent="0.4">
      <c r="A41" s="81">
        <v>36</v>
      </c>
      <c r="B41" s="30" t="str">
        <f>IF('แบบสรุป (เพื่อสังคม)'!C41="","",'แบบสรุป (เพื่อสังคม)'!C41)</f>
        <v/>
      </c>
      <c r="C41" s="30" t="str">
        <f>IF('แบบสรุป (เพื่อสังคม)'!D41="","",'แบบสรุป (เพื่อสังคม)'!D41)</f>
        <v/>
      </c>
      <c r="D41" s="30" t="str">
        <f>IF('แบบสรุป (เพื่อสังคม)'!E41="","",'แบบสรุป (เพื่อสังคม)'!E41)</f>
        <v/>
      </c>
      <c r="E41" s="30" t="str">
        <f>IF('แบบสรุป (เพื่อสังคม)'!G41="","",'แบบสรุป (เพื่อสังคม)'!G41)</f>
        <v/>
      </c>
    </row>
    <row r="42" spans="1:5" ht="22.2" customHeight="1" x14ac:dyDescent="0.4">
      <c r="A42" s="81">
        <v>37</v>
      </c>
      <c r="B42" s="30" t="str">
        <f>IF('แบบสรุป (เพื่อสังคม)'!C42="","",'แบบสรุป (เพื่อสังคม)'!C42)</f>
        <v/>
      </c>
      <c r="C42" s="30" t="str">
        <f>IF('แบบสรุป (เพื่อสังคม)'!D42="","",'แบบสรุป (เพื่อสังคม)'!D42)</f>
        <v/>
      </c>
      <c r="D42" s="30" t="str">
        <f>IF('แบบสรุป (เพื่อสังคม)'!E42="","",'แบบสรุป (เพื่อสังคม)'!E42)</f>
        <v/>
      </c>
      <c r="E42" s="30" t="str">
        <f>IF('แบบสรุป (เพื่อสังคม)'!G42="","",'แบบสรุป (เพื่อสังคม)'!G42)</f>
        <v/>
      </c>
    </row>
    <row r="43" spans="1:5" ht="22.2" customHeight="1" x14ac:dyDescent="0.4">
      <c r="A43" s="81">
        <v>38</v>
      </c>
      <c r="B43" s="30" t="str">
        <f>IF('แบบสรุป (เพื่อสังคม)'!C43="","",'แบบสรุป (เพื่อสังคม)'!C43)</f>
        <v/>
      </c>
      <c r="C43" s="30" t="str">
        <f>IF('แบบสรุป (เพื่อสังคม)'!D43="","",'แบบสรุป (เพื่อสังคม)'!D43)</f>
        <v/>
      </c>
      <c r="D43" s="30" t="str">
        <f>IF('แบบสรุป (เพื่อสังคม)'!E43="","",'แบบสรุป (เพื่อสังคม)'!E43)</f>
        <v/>
      </c>
      <c r="E43" s="30" t="str">
        <f>IF('แบบสรุป (เพื่อสังคม)'!G43="","",'แบบสรุป (เพื่อสังคม)'!G43)</f>
        <v/>
      </c>
    </row>
    <row r="44" spans="1:5" ht="22.2" customHeight="1" x14ac:dyDescent="0.4">
      <c r="A44" s="81">
        <v>39</v>
      </c>
      <c r="B44" s="30" t="str">
        <f>IF('แบบสรุป (เพื่อสังคม)'!C44="","",'แบบสรุป (เพื่อสังคม)'!C44)</f>
        <v/>
      </c>
      <c r="C44" s="30" t="str">
        <f>IF('แบบสรุป (เพื่อสังคม)'!D44="","",'แบบสรุป (เพื่อสังคม)'!D44)</f>
        <v/>
      </c>
      <c r="D44" s="30" t="str">
        <f>IF('แบบสรุป (เพื่อสังคม)'!E44="","",'แบบสรุป (เพื่อสังคม)'!E44)</f>
        <v/>
      </c>
      <c r="E44" s="30" t="str">
        <f>IF('แบบสรุป (เพื่อสังคม)'!G44="","",'แบบสรุป (เพื่อสังคม)'!G44)</f>
        <v/>
      </c>
    </row>
    <row r="45" spans="1:5" ht="22.2" customHeight="1" x14ac:dyDescent="0.4">
      <c r="A45" s="81">
        <v>40</v>
      </c>
      <c r="B45" s="30" t="str">
        <f>IF('แบบสรุป (เพื่อสังคม)'!C45="","",'แบบสรุป (เพื่อสังคม)'!C45)</f>
        <v/>
      </c>
      <c r="C45" s="30" t="str">
        <f>IF('แบบสรุป (เพื่อสังคม)'!D45="","",'แบบสรุป (เพื่อสังคม)'!D45)</f>
        <v/>
      </c>
      <c r="D45" s="30" t="str">
        <f>IF('แบบสรุป (เพื่อสังคม)'!E45="","",'แบบสรุป (เพื่อสังคม)'!E45)</f>
        <v/>
      </c>
      <c r="E45" s="30" t="str">
        <f>IF('แบบสรุป (เพื่อสังคม)'!G45="","",'แบบสรุป (เพื่อสังคม)'!G45)</f>
        <v/>
      </c>
    </row>
    <row r="46" spans="1:5" ht="22.2" customHeight="1" x14ac:dyDescent="0.4">
      <c r="A46" s="81">
        <v>41</v>
      </c>
      <c r="B46" s="30" t="str">
        <f>IF('แบบสรุป (เพื่อสังคม)'!C46="","",'แบบสรุป (เพื่อสังคม)'!C46)</f>
        <v/>
      </c>
      <c r="C46" s="30" t="str">
        <f>IF('แบบสรุป (เพื่อสังคม)'!D46="","",'แบบสรุป (เพื่อสังคม)'!D46)</f>
        <v/>
      </c>
      <c r="D46" s="30" t="str">
        <f>IF('แบบสรุป (เพื่อสังคม)'!E46="","",'แบบสรุป (เพื่อสังคม)'!E46)</f>
        <v/>
      </c>
      <c r="E46" s="30" t="str">
        <f>IF('แบบสรุป (เพื่อสังคม)'!G46="","",'แบบสรุป (เพื่อสังคม)'!G46)</f>
        <v/>
      </c>
    </row>
    <row r="47" spans="1:5" ht="22.2" customHeight="1" x14ac:dyDescent="0.4">
      <c r="A47" s="81">
        <v>42</v>
      </c>
      <c r="B47" s="30" t="str">
        <f>IF('แบบสรุป (เพื่อสังคม)'!C47="","",'แบบสรุป (เพื่อสังคม)'!C47)</f>
        <v/>
      </c>
      <c r="C47" s="30" t="str">
        <f>IF('แบบสรุป (เพื่อสังคม)'!D47="","",'แบบสรุป (เพื่อสังคม)'!D47)</f>
        <v/>
      </c>
      <c r="D47" s="30" t="str">
        <f>IF('แบบสรุป (เพื่อสังคม)'!E47="","",'แบบสรุป (เพื่อสังคม)'!E47)</f>
        <v/>
      </c>
      <c r="E47" s="30" t="str">
        <f>IF('แบบสรุป (เพื่อสังคม)'!G47="","",'แบบสรุป (เพื่อสังคม)'!G47)</f>
        <v/>
      </c>
    </row>
    <row r="48" spans="1:5" ht="22.2" customHeight="1" x14ac:dyDescent="0.4">
      <c r="A48" s="81">
        <v>43</v>
      </c>
      <c r="B48" s="30" t="str">
        <f>IF('แบบสรุป (เพื่อสังคม)'!C48="","",'แบบสรุป (เพื่อสังคม)'!C48)</f>
        <v/>
      </c>
      <c r="C48" s="30" t="str">
        <f>IF('แบบสรุป (เพื่อสังคม)'!D48="","",'แบบสรุป (เพื่อสังคม)'!D48)</f>
        <v/>
      </c>
      <c r="D48" s="30" t="str">
        <f>IF('แบบสรุป (เพื่อสังคม)'!E48="","",'แบบสรุป (เพื่อสังคม)'!E48)</f>
        <v/>
      </c>
      <c r="E48" s="30" t="str">
        <f>IF('แบบสรุป (เพื่อสังคม)'!G48="","",'แบบสรุป (เพื่อสังคม)'!G48)</f>
        <v/>
      </c>
    </row>
    <row r="49" spans="1:5" ht="22.2" customHeight="1" x14ac:dyDescent="0.4">
      <c r="A49" s="81">
        <v>44</v>
      </c>
      <c r="B49" s="30" t="str">
        <f>IF('แบบสรุป (เพื่อสังคม)'!C49="","",'แบบสรุป (เพื่อสังคม)'!C49)</f>
        <v/>
      </c>
      <c r="C49" s="30" t="str">
        <f>IF('แบบสรุป (เพื่อสังคม)'!D49="","",'แบบสรุป (เพื่อสังคม)'!D49)</f>
        <v/>
      </c>
      <c r="D49" s="30" t="str">
        <f>IF('แบบสรุป (เพื่อสังคม)'!E49="","",'แบบสรุป (เพื่อสังคม)'!E49)</f>
        <v/>
      </c>
      <c r="E49" s="30" t="str">
        <f>IF('แบบสรุป (เพื่อสังคม)'!G49="","",'แบบสรุป (เพื่อสังคม)'!G49)</f>
        <v/>
      </c>
    </row>
    <row r="50" spans="1:5" ht="22.2" customHeight="1" x14ac:dyDescent="0.4">
      <c r="A50" s="81">
        <v>45</v>
      </c>
      <c r="B50" s="30" t="str">
        <f>IF('แบบสรุป (เพื่อสังคม)'!C50="","",'แบบสรุป (เพื่อสังคม)'!C50)</f>
        <v/>
      </c>
      <c r="C50" s="30" t="str">
        <f>IF('แบบสรุป (เพื่อสังคม)'!D50="","",'แบบสรุป (เพื่อสังคม)'!D50)</f>
        <v/>
      </c>
      <c r="D50" s="30" t="str">
        <f>IF('แบบสรุป (เพื่อสังคม)'!E50="","",'แบบสรุป (เพื่อสังคม)'!E50)</f>
        <v/>
      </c>
      <c r="E50" s="30" t="str">
        <f>IF('แบบสรุป (เพื่อสังคม)'!G50="","",'แบบสรุป (เพื่อสังคม)'!G50)</f>
        <v/>
      </c>
    </row>
  </sheetData>
  <sheetProtection algorithmName="SHA-512" hashValue="qGsZYHOt9ocFI4j8HV6PMGB2xpWMCVXhdemfrPNrIa8Sm6WTHSyYWFR1o7wHznwDFqXxbayPGRH+Qne63LGxWg==" saltValue="AYbKTOJ9bH4pX2+yZ0/uxw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zoomScale="55" zoomScaleNormal="55" workbookViewId="0">
      <selection activeCell="C26" sqref="C26"/>
    </sheetView>
  </sheetViews>
  <sheetFormatPr defaultColWidth="10" defaultRowHeight="21" x14ac:dyDescent="0.4"/>
  <cols>
    <col min="1" max="1" width="7" style="21" customWidth="1"/>
    <col min="2" max="2" width="24.5546875" style="19" customWidth="1"/>
    <col min="3" max="3" width="35.109375" style="19" customWidth="1"/>
    <col min="4" max="4" width="9" style="19" customWidth="1"/>
    <col min="5" max="5" width="26" style="19" customWidth="1"/>
    <col min="6" max="6" width="40.44140625" style="19" customWidth="1"/>
    <col min="7" max="7" width="10" style="19"/>
    <col min="8" max="8" width="26.88671875" style="19" customWidth="1"/>
    <col min="9" max="16384" width="10" style="19"/>
  </cols>
  <sheetData>
    <row r="1" spans="1:9" x14ac:dyDescent="0.4">
      <c r="A1" s="177" t="str">
        <f>IF(ตั้งค่า!I10="","","กำหนดการสอน "&amp;ตั้งค่า!I10&amp;" ปีการศึกษา  "&amp;ตั้งค่า!I3)</f>
        <v>กำหนดการสอน กิจกรรมลูกเสือ เนตรนารี  ปีการศึกษา  2567</v>
      </c>
      <c r="B1" s="177"/>
      <c r="C1" s="177"/>
      <c r="D1" s="177"/>
      <c r="E1" s="177"/>
      <c r="F1" s="177"/>
    </row>
    <row r="2" spans="1:9" x14ac:dyDescent="0.4">
      <c r="A2" s="175" t="s">
        <v>108</v>
      </c>
      <c r="B2" s="175"/>
      <c r="C2" s="175"/>
      <c r="D2" s="176" t="s">
        <v>109</v>
      </c>
      <c r="E2" s="176"/>
      <c r="F2" s="176"/>
      <c r="G2" s="15"/>
      <c r="H2" s="16"/>
      <c r="I2" s="18"/>
    </row>
    <row r="3" spans="1:9" ht="25.5" customHeight="1" x14ac:dyDescent="0.4">
      <c r="A3" s="122" t="s">
        <v>2</v>
      </c>
      <c r="B3" s="122" t="s">
        <v>100</v>
      </c>
      <c r="C3" s="122" t="s">
        <v>101</v>
      </c>
      <c r="D3" s="123" t="s">
        <v>2</v>
      </c>
      <c r="E3" s="123" t="s">
        <v>100</v>
      </c>
      <c r="F3" s="123" t="s">
        <v>101</v>
      </c>
      <c r="G3" s="15"/>
      <c r="H3" s="16"/>
      <c r="I3" s="18"/>
    </row>
    <row r="4" spans="1:9" x14ac:dyDescent="0.4">
      <c r="A4" s="124">
        <v>1</v>
      </c>
      <c r="B4" s="106" t="s">
        <v>149</v>
      </c>
      <c r="C4" s="107"/>
      <c r="D4" s="125">
        <v>1</v>
      </c>
      <c r="E4" s="106"/>
      <c r="F4" s="107"/>
      <c r="G4" s="20"/>
      <c r="H4" s="20"/>
      <c r="I4" s="20"/>
    </row>
    <row r="5" spans="1:9" x14ac:dyDescent="0.4">
      <c r="A5" s="124">
        <f>A4+1</f>
        <v>2</v>
      </c>
      <c r="B5" s="106" t="s">
        <v>150</v>
      </c>
      <c r="C5" s="107"/>
      <c r="D5" s="125">
        <f>D4+1</f>
        <v>2</v>
      </c>
      <c r="E5" s="106"/>
      <c r="F5" s="107"/>
      <c r="G5" s="20"/>
      <c r="H5" s="20"/>
      <c r="I5" s="20"/>
    </row>
    <row r="6" spans="1:9" x14ac:dyDescent="0.4">
      <c r="A6" s="124">
        <f t="shared" ref="A6:A25" si="0">A5+1</f>
        <v>3</v>
      </c>
      <c r="B6" s="106" t="s">
        <v>151</v>
      </c>
      <c r="C6" s="107"/>
      <c r="D6" s="125">
        <f t="shared" ref="D6:D25" si="1">D5+1</f>
        <v>3</v>
      </c>
      <c r="E6" s="106"/>
      <c r="F6" s="107"/>
      <c r="G6" s="20"/>
      <c r="H6" s="20"/>
      <c r="I6" s="20"/>
    </row>
    <row r="7" spans="1:9" x14ac:dyDescent="0.4">
      <c r="A7" s="124">
        <f t="shared" si="0"/>
        <v>4</v>
      </c>
      <c r="B7" s="106" t="s">
        <v>152</v>
      </c>
      <c r="C7" s="107"/>
      <c r="D7" s="125">
        <f t="shared" si="1"/>
        <v>4</v>
      </c>
      <c r="E7" s="106"/>
      <c r="F7" s="107"/>
      <c r="G7" s="20"/>
      <c r="H7" s="20"/>
      <c r="I7" s="20"/>
    </row>
    <row r="8" spans="1:9" x14ac:dyDescent="0.4">
      <c r="A8" s="124">
        <f t="shared" si="0"/>
        <v>5</v>
      </c>
      <c r="B8" s="106" t="s">
        <v>153</v>
      </c>
      <c r="C8" s="107"/>
      <c r="D8" s="125">
        <f t="shared" si="1"/>
        <v>5</v>
      </c>
      <c r="E8" s="106"/>
      <c r="F8" s="107"/>
      <c r="G8" s="20"/>
      <c r="H8" s="20"/>
      <c r="I8" s="20"/>
    </row>
    <row r="9" spans="1:9" x14ac:dyDescent="0.4">
      <c r="A9" s="124">
        <f t="shared" si="0"/>
        <v>6</v>
      </c>
      <c r="B9" s="106" t="s">
        <v>154</v>
      </c>
      <c r="C9" s="107"/>
      <c r="D9" s="125">
        <f t="shared" si="1"/>
        <v>6</v>
      </c>
      <c r="E9" s="106"/>
      <c r="F9" s="107"/>
      <c r="G9" s="20"/>
      <c r="H9" s="20"/>
      <c r="I9" s="20"/>
    </row>
    <row r="10" spans="1:9" x14ac:dyDescent="0.4">
      <c r="A10" s="124">
        <f t="shared" si="0"/>
        <v>7</v>
      </c>
      <c r="B10" s="106" t="s">
        <v>155</v>
      </c>
      <c r="C10" s="107"/>
      <c r="D10" s="125">
        <f t="shared" si="1"/>
        <v>7</v>
      </c>
      <c r="E10" s="106"/>
      <c r="F10" s="107"/>
      <c r="G10" s="20"/>
      <c r="H10" s="20"/>
      <c r="I10" s="20"/>
    </row>
    <row r="11" spans="1:9" x14ac:dyDescent="0.4">
      <c r="A11" s="124">
        <f t="shared" si="0"/>
        <v>8</v>
      </c>
      <c r="B11" s="106" t="s">
        <v>156</v>
      </c>
      <c r="C11" s="107"/>
      <c r="D11" s="125">
        <f t="shared" si="1"/>
        <v>8</v>
      </c>
      <c r="E11" s="106"/>
      <c r="F11" s="107"/>
      <c r="G11" s="20"/>
      <c r="H11" s="20"/>
      <c r="I11" s="20"/>
    </row>
    <row r="12" spans="1:9" x14ac:dyDescent="0.4">
      <c r="A12" s="124">
        <f t="shared" si="0"/>
        <v>9</v>
      </c>
      <c r="B12" s="106" t="s">
        <v>157</v>
      </c>
      <c r="C12" s="107"/>
      <c r="D12" s="125">
        <f t="shared" si="1"/>
        <v>9</v>
      </c>
      <c r="E12" s="106"/>
      <c r="F12" s="107"/>
      <c r="G12" s="20"/>
      <c r="H12" s="20"/>
      <c r="I12" s="20"/>
    </row>
    <row r="13" spans="1:9" x14ac:dyDescent="0.4">
      <c r="A13" s="124">
        <f t="shared" si="0"/>
        <v>10</v>
      </c>
      <c r="B13" s="106" t="s">
        <v>158</v>
      </c>
      <c r="C13" s="107"/>
      <c r="D13" s="125">
        <f t="shared" si="1"/>
        <v>10</v>
      </c>
      <c r="E13" s="106"/>
      <c r="F13" s="107"/>
      <c r="G13" s="20"/>
      <c r="H13" s="20"/>
      <c r="I13" s="20"/>
    </row>
    <row r="14" spans="1:9" x14ac:dyDescent="0.4">
      <c r="A14" s="124">
        <f t="shared" si="0"/>
        <v>11</v>
      </c>
      <c r="B14" s="106" t="s">
        <v>159</v>
      </c>
      <c r="C14" s="107"/>
      <c r="D14" s="125">
        <f t="shared" si="1"/>
        <v>11</v>
      </c>
      <c r="E14" s="106"/>
      <c r="F14" s="107"/>
      <c r="G14" s="20"/>
      <c r="H14" s="20"/>
      <c r="I14" s="20"/>
    </row>
    <row r="15" spans="1:9" x14ac:dyDescent="0.4">
      <c r="A15" s="124">
        <f t="shared" si="0"/>
        <v>12</v>
      </c>
      <c r="B15" s="106" t="s">
        <v>160</v>
      </c>
      <c r="C15" s="107"/>
      <c r="D15" s="125">
        <f t="shared" si="1"/>
        <v>12</v>
      </c>
      <c r="E15" s="106"/>
      <c r="F15" s="107"/>
      <c r="G15" s="20"/>
      <c r="H15" s="20"/>
      <c r="I15" s="20"/>
    </row>
    <row r="16" spans="1:9" x14ac:dyDescent="0.4">
      <c r="A16" s="124">
        <f t="shared" si="0"/>
        <v>13</v>
      </c>
      <c r="B16" s="106" t="s">
        <v>161</v>
      </c>
      <c r="C16" s="107"/>
      <c r="D16" s="125">
        <f t="shared" si="1"/>
        <v>13</v>
      </c>
      <c r="E16" s="106"/>
      <c r="F16" s="107"/>
      <c r="G16" s="20"/>
      <c r="H16" s="20"/>
      <c r="I16" s="20"/>
    </row>
    <row r="17" spans="1:9" x14ac:dyDescent="0.4">
      <c r="A17" s="124">
        <f t="shared" si="0"/>
        <v>14</v>
      </c>
      <c r="B17" s="106" t="s">
        <v>162</v>
      </c>
      <c r="C17" s="107"/>
      <c r="D17" s="125">
        <f t="shared" si="1"/>
        <v>14</v>
      </c>
      <c r="E17" s="106"/>
      <c r="F17" s="107"/>
      <c r="G17" s="20"/>
      <c r="H17" s="20"/>
      <c r="I17" s="20"/>
    </row>
    <row r="18" spans="1:9" x14ac:dyDescent="0.4">
      <c r="A18" s="124">
        <f t="shared" si="0"/>
        <v>15</v>
      </c>
      <c r="B18" s="106" t="s">
        <v>163</v>
      </c>
      <c r="C18" s="107"/>
      <c r="D18" s="125">
        <f t="shared" si="1"/>
        <v>15</v>
      </c>
      <c r="E18" s="106"/>
      <c r="F18" s="107"/>
      <c r="G18" s="20"/>
      <c r="H18" s="20"/>
      <c r="I18" s="20"/>
    </row>
    <row r="19" spans="1:9" x14ac:dyDescent="0.4">
      <c r="A19" s="124">
        <f t="shared" si="0"/>
        <v>16</v>
      </c>
      <c r="B19" s="106" t="s">
        <v>164</v>
      </c>
      <c r="C19" s="107"/>
      <c r="D19" s="125">
        <f t="shared" si="1"/>
        <v>16</v>
      </c>
      <c r="E19" s="106"/>
      <c r="F19" s="107"/>
      <c r="G19" s="20"/>
      <c r="H19" s="20"/>
      <c r="I19" s="20"/>
    </row>
    <row r="20" spans="1:9" x14ac:dyDescent="0.4">
      <c r="A20" s="124">
        <f t="shared" si="0"/>
        <v>17</v>
      </c>
      <c r="B20" s="106"/>
      <c r="C20" s="107">
        <v>0</v>
      </c>
      <c r="D20" s="125">
        <f t="shared" si="1"/>
        <v>17</v>
      </c>
      <c r="E20" s="106"/>
      <c r="F20" s="107"/>
      <c r="G20" s="20"/>
      <c r="H20" s="20"/>
      <c r="I20" s="20"/>
    </row>
    <row r="21" spans="1:9" x14ac:dyDescent="0.4">
      <c r="A21" s="124">
        <f t="shared" si="0"/>
        <v>18</v>
      </c>
      <c r="B21" s="106"/>
      <c r="C21" s="107">
        <v>0</v>
      </c>
      <c r="D21" s="125">
        <f t="shared" si="1"/>
        <v>18</v>
      </c>
      <c r="E21" s="106"/>
      <c r="F21" s="107"/>
      <c r="G21" s="20"/>
      <c r="H21" s="20"/>
      <c r="I21" s="20"/>
    </row>
    <row r="22" spans="1:9" x14ac:dyDescent="0.4">
      <c r="A22" s="124">
        <f t="shared" si="0"/>
        <v>19</v>
      </c>
      <c r="B22" s="106"/>
      <c r="C22" s="107">
        <v>0</v>
      </c>
      <c r="D22" s="125">
        <f t="shared" si="1"/>
        <v>19</v>
      </c>
      <c r="E22" s="106"/>
      <c r="F22" s="107"/>
      <c r="G22" s="20"/>
      <c r="H22" s="20"/>
      <c r="I22" s="20"/>
    </row>
    <row r="23" spans="1:9" x14ac:dyDescent="0.4">
      <c r="A23" s="124">
        <f t="shared" si="0"/>
        <v>20</v>
      </c>
      <c r="B23" s="106"/>
      <c r="C23" s="107">
        <v>0</v>
      </c>
      <c r="D23" s="125">
        <f t="shared" si="1"/>
        <v>20</v>
      </c>
      <c r="E23" s="106"/>
      <c r="F23" s="107"/>
      <c r="G23" s="20"/>
      <c r="H23" s="20"/>
      <c r="I23" s="20"/>
    </row>
    <row r="24" spans="1:9" x14ac:dyDescent="0.4">
      <c r="A24" s="124">
        <f t="shared" si="0"/>
        <v>21</v>
      </c>
      <c r="B24" s="106"/>
      <c r="C24" s="107">
        <v>0</v>
      </c>
      <c r="D24" s="125">
        <f t="shared" si="1"/>
        <v>21</v>
      </c>
      <c r="E24" s="106"/>
      <c r="F24" s="107"/>
      <c r="G24" s="20"/>
      <c r="H24" s="20"/>
      <c r="I24" s="20"/>
    </row>
    <row r="25" spans="1:9" x14ac:dyDescent="0.4">
      <c r="A25" s="124">
        <f t="shared" si="0"/>
        <v>22</v>
      </c>
      <c r="B25" s="106"/>
      <c r="C25" s="107">
        <v>0</v>
      </c>
      <c r="D25" s="125">
        <f t="shared" si="1"/>
        <v>22</v>
      </c>
      <c r="E25" s="106"/>
      <c r="F25" s="107"/>
      <c r="G25" s="20"/>
      <c r="H25" s="20"/>
      <c r="I25" s="20"/>
    </row>
    <row r="26" spans="1:9" x14ac:dyDescent="0.4">
      <c r="A26" s="126" t="s">
        <v>104</v>
      </c>
      <c r="B26" s="116">
        <f>IF(A26="","",COUNTIF(C4:C25,""))</f>
        <v>16</v>
      </c>
      <c r="C26" s="127" t="s">
        <v>107</v>
      </c>
      <c r="D26" s="126" t="s">
        <v>104</v>
      </c>
      <c r="E26" s="116">
        <f>IF(D26="","",COUNTIF(F4:F25,""))</f>
        <v>22</v>
      </c>
      <c r="F26" s="127" t="s">
        <v>107</v>
      </c>
    </row>
  </sheetData>
  <sheetProtection algorithmName="SHA-512" hashValue="/hj4SqutX4K6OTCc/GdojBjj8yzmRm3C1INWmRuUuDZot9c0xP29QCgz7ZC7aRUHaZmBbq7qPI4KwUCRjYD5wg==" saltValue="/YG5ghNbqcZ/Qcij/o/Ubw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7E68-065E-4329-857E-BBA40CBCE304}">
  <sheetPr>
    <tabColor rgb="FF92D050"/>
  </sheetPr>
  <dimension ref="A1:I14"/>
  <sheetViews>
    <sheetView workbookViewId="0">
      <selection activeCell="D16" sqref="D16"/>
    </sheetView>
  </sheetViews>
  <sheetFormatPr defaultColWidth="10" defaultRowHeight="21" x14ac:dyDescent="0.4"/>
  <cols>
    <col min="1" max="1" width="7" style="21" customWidth="1"/>
    <col min="2" max="2" width="24.5546875" style="19" customWidth="1"/>
    <col min="3" max="3" width="35.109375" style="19" customWidth="1"/>
    <col min="4" max="4" width="9" style="19" customWidth="1"/>
    <col min="5" max="5" width="26" style="19" customWidth="1"/>
    <col min="6" max="6" width="40.44140625" style="19" customWidth="1"/>
    <col min="7" max="7" width="10" style="19"/>
    <col min="8" max="8" width="26.88671875" style="19" customWidth="1"/>
    <col min="9" max="16384" width="10" style="19"/>
  </cols>
  <sheetData>
    <row r="1" spans="1:9" x14ac:dyDescent="0.4">
      <c r="A1" s="177" t="str">
        <f>IF(ตั้งค่า!I10="","","กำหนดการสอน "&amp;ตั้งค่า!I12&amp;" ปีการศึกษา  "&amp;ตั้งค่า!I3)</f>
        <v>กำหนดการสอน กิจกรรมเพื่อสังคมและสาธารณประโยชน์ ปีการศึกษา  2567</v>
      </c>
      <c r="B1" s="177"/>
      <c r="C1" s="177"/>
      <c r="D1" s="177"/>
      <c r="E1" s="177"/>
      <c r="F1" s="177"/>
    </row>
    <row r="2" spans="1:9" x14ac:dyDescent="0.4">
      <c r="A2" s="175" t="s">
        <v>108</v>
      </c>
      <c r="B2" s="175"/>
      <c r="C2" s="175"/>
      <c r="D2" s="176" t="s">
        <v>109</v>
      </c>
      <c r="E2" s="176"/>
      <c r="F2" s="176"/>
      <c r="G2" s="15"/>
      <c r="H2" s="16"/>
      <c r="I2" s="18"/>
    </row>
    <row r="3" spans="1:9" ht="25.5" customHeight="1" x14ac:dyDescent="0.4">
      <c r="A3" s="122" t="s">
        <v>2</v>
      </c>
      <c r="B3" s="122" t="s">
        <v>100</v>
      </c>
      <c r="C3" s="122" t="s">
        <v>101</v>
      </c>
      <c r="D3" s="123" t="s">
        <v>2</v>
      </c>
      <c r="E3" s="123" t="s">
        <v>100</v>
      </c>
      <c r="F3" s="123" t="s">
        <v>101</v>
      </c>
      <c r="G3" s="15"/>
      <c r="H3" s="16"/>
      <c r="I3" s="18"/>
    </row>
    <row r="4" spans="1:9" x14ac:dyDescent="0.4">
      <c r="A4" s="124">
        <v>1</v>
      </c>
      <c r="B4" s="106" t="s">
        <v>165</v>
      </c>
      <c r="C4" s="107"/>
      <c r="D4" s="125">
        <v>1</v>
      </c>
      <c r="E4" s="106"/>
      <c r="F4" s="107"/>
      <c r="G4" s="20"/>
      <c r="H4" s="20"/>
      <c r="I4" s="20"/>
    </row>
    <row r="5" spans="1:9" x14ac:dyDescent="0.4">
      <c r="A5" s="124">
        <f>A4+1</f>
        <v>2</v>
      </c>
      <c r="B5" s="106" t="s">
        <v>166</v>
      </c>
      <c r="C5" s="107"/>
      <c r="D5" s="125">
        <f>D4+1</f>
        <v>2</v>
      </c>
      <c r="E5" s="106"/>
      <c r="F5" s="107"/>
      <c r="G5" s="20"/>
      <c r="H5" s="20"/>
      <c r="I5" s="20"/>
    </row>
    <row r="6" spans="1:9" x14ac:dyDescent="0.4">
      <c r="A6" s="124">
        <f t="shared" ref="A6:A13" si="0">A5+1</f>
        <v>3</v>
      </c>
      <c r="B6" s="106" t="s">
        <v>167</v>
      </c>
      <c r="C6" s="107" t="s">
        <v>168</v>
      </c>
      <c r="D6" s="125">
        <f t="shared" ref="D6:D13" si="1">D5+1</f>
        <v>3</v>
      </c>
      <c r="E6" s="106"/>
      <c r="F6" s="107"/>
      <c r="G6" s="20"/>
      <c r="H6" s="20"/>
      <c r="I6" s="20"/>
    </row>
    <row r="7" spans="1:9" x14ac:dyDescent="0.4">
      <c r="A7" s="124">
        <f t="shared" si="0"/>
        <v>4</v>
      </c>
      <c r="B7" s="106" t="s">
        <v>169</v>
      </c>
      <c r="C7" s="107"/>
      <c r="D7" s="125">
        <f t="shared" si="1"/>
        <v>4</v>
      </c>
      <c r="E7" s="106"/>
      <c r="F7" s="107"/>
      <c r="G7" s="20"/>
      <c r="H7" s="20"/>
      <c r="I7" s="20"/>
    </row>
    <row r="8" spans="1:9" x14ac:dyDescent="0.4">
      <c r="A8" s="124">
        <f t="shared" si="0"/>
        <v>5</v>
      </c>
      <c r="B8" s="106" t="s">
        <v>170</v>
      </c>
      <c r="C8" s="107"/>
      <c r="D8" s="125">
        <f t="shared" si="1"/>
        <v>5</v>
      </c>
      <c r="E8" s="106"/>
      <c r="F8" s="107"/>
      <c r="G8" s="20"/>
      <c r="H8" s="20"/>
      <c r="I8" s="20"/>
    </row>
    <row r="9" spans="1:9" x14ac:dyDescent="0.4">
      <c r="A9" s="124">
        <f t="shared" si="0"/>
        <v>6</v>
      </c>
      <c r="B9" s="106" t="s">
        <v>171</v>
      </c>
      <c r="C9" s="107"/>
      <c r="D9" s="125">
        <f t="shared" si="1"/>
        <v>6</v>
      </c>
      <c r="E9" s="106"/>
      <c r="F9" s="107"/>
      <c r="G9" s="20"/>
      <c r="H9" s="20"/>
      <c r="I9" s="20"/>
    </row>
    <row r="10" spans="1:9" x14ac:dyDescent="0.4">
      <c r="A10" s="124">
        <f t="shared" si="0"/>
        <v>7</v>
      </c>
      <c r="B10" s="106"/>
      <c r="C10" s="107">
        <v>0</v>
      </c>
      <c r="D10" s="125">
        <f t="shared" si="1"/>
        <v>7</v>
      </c>
      <c r="E10" s="106"/>
      <c r="F10" s="107"/>
      <c r="G10" s="20"/>
      <c r="H10" s="20"/>
      <c r="I10" s="20"/>
    </row>
    <row r="11" spans="1:9" x14ac:dyDescent="0.4">
      <c r="A11" s="124">
        <f t="shared" si="0"/>
        <v>8</v>
      </c>
      <c r="B11" s="106"/>
      <c r="C11" s="107">
        <v>0</v>
      </c>
      <c r="D11" s="125">
        <f t="shared" si="1"/>
        <v>8</v>
      </c>
      <c r="E11" s="106"/>
      <c r="F11" s="107"/>
      <c r="G11" s="20"/>
      <c r="H11" s="20"/>
      <c r="I11" s="20"/>
    </row>
    <row r="12" spans="1:9" x14ac:dyDescent="0.4">
      <c r="A12" s="124">
        <f t="shared" si="0"/>
        <v>9</v>
      </c>
      <c r="B12" s="106"/>
      <c r="C12" s="107">
        <v>0</v>
      </c>
      <c r="D12" s="125">
        <f t="shared" si="1"/>
        <v>9</v>
      </c>
      <c r="E12" s="106"/>
      <c r="F12" s="107"/>
      <c r="G12" s="20"/>
      <c r="H12" s="20"/>
      <c r="I12" s="20"/>
    </row>
    <row r="13" spans="1:9" x14ac:dyDescent="0.4">
      <c r="A13" s="124">
        <f t="shared" si="0"/>
        <v>10</v>
      </c>
      <c r="B13" s="106"/>
      <c r="C13" s="107">
        <v>0</v>
      </c>
      <c r="D13" s="125">
        <f t="shared" si="1"/>
        <v>10</v>
      </c>
      <c r="E13" s="106"/>
      <c r="F13" s="107"/>
      <c r="G13" s="20"/>
      <c r="H13" s="20"/>
      <c r="I13" s="20"/>
    </row>
    <row r="14" spans="1:9" x14ac:dyDescent="0.4">
      <c r="A14" s="126" t="s">
        <v>104</v>
      </c>
      <c r="B14" s="116">
        <f>IF(A14="","",COUNTIF(C4:C13,""))</f>
        <v>5</v>
      </c>
      <c r="C14" s="127" t="s">
        <v>107</v>
      </c>
      <c r="D14" s="126" t="s">
        <v>104</v>
      </c>
      <c r="E14" s="116">
        <f>IF(D14="","",COUNTIF(F4:F13,""))</f>
        <v>10</v>
      </c>
      <c r="F14" s="127" t="s">
        <v>107</v>
      </c>
    </row>
  </sheetData>
  <sheetProtection algorithmName="SHA-512" hashValue="xVILL+EnAyT7IvggypAOa8bqjUOjz0GnkuQG2ndowlEd7uB84imnDuG28OaUHiJJAJRQykmbsfxHoTjOHmPaJQ==" saltValue="cbw8DWCEXf5NeLg2S7pziw==" spinCount="100000" sheet="1" objects="1" scenarios="1"/>
  <protectedRanges>
    <protectedRange sqref="H2:H3" name="ช่วง4"/>
  </protectedRanges>
  <mergeCells count="3">
    <mergeCell ref="A1:F1"/>
    <mergeCell ref="A2:C2"/>
    <mergeCell ref="D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51"/>
  <sheetViews>
    <sheetView view="pageBreakPreview" topLeftCell="P1" zoomScale="70" zoomScaleNormal="70" zoomScaleSheetLayoutView="70" workbookViewId="0">
      <selection activeCell="AZ23" sqref="AZ23"/>
    </sheetView>
  </sheetViews>
  <sheetFormatPr defaultRowHeight="23.4" x14ac:dyDescent="0.25"/>
  <cols>
    <col min="1" max="1" width="8.88671875" style="14"/>
    <col min="2" max="2" width="27.44140625" style="14" customWidth="1"/>
    <col min="3" max="3" width="7.33203125" style="14" customWidth="1"/>
    <col min="4" max="25" width="4.5546875" style="14" customWidth="1"/>
    <col min="26" max="26" width="8.88671875" style="14"/>
    <col min="27" max="27" width="8.21875" style="14" customWidth="1"/>
    <col min="28" max="28" width="8.109375" style="14" customWidth="1"/>
    <col min="29" max="49" width="5.21875" style="14" customWidth="1"/>
    <col min="50" max="50" width="5.21875" style="29" customWidth="1"/>
    <col min="51" max="51" width="9" style="29" customWidth="1"/>
    <col min="52" max="52" width="11.44140625" style="28" customWidth="1"/>
    <col min="53" max="53" width="10.5546875" style="28" customWidth="1"/>
    <col min="54" max="54" width="8.88671875" style="27"/>
    <col min="55" max="60" width="8.88671875" style="26"/>
    <col min="61" max="16384" width="8.88671875" style="14"/>
  </cols>
  <sheetData>
    <row r="1" spans="1:54" ht="27" customHeight="1" x14ac:dyDescent="0.25">
      <c r="A1" s="189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กิจกรรมลูกเสือ เนตรนารี  ภาคเรียนที่ 1 ปีการศึกษา  2567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2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กิจกรรมลูกเสือ เนตรนารี  ภาคเรียนที่ 2 ปีการศึกษา  2567</v>
      </c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</row>
    <row r="2" spans="1:54" ht="27" customHeight="1" x14ac:dyDescent="0.25">
      <c r="A2" s="190" t="s">
        <v>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83" t="s">
        <v>4</v>
      </c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</row>
    <row r="3" spans="1:54" ht="24.6" customHeight="1" x14ac:dyDescent="0.25">
      <c r="A3" s="188" t="s">
        <v>103</v>
      </c>
      <c r="B3" s="191" t="s">
        <v>106</v>
      </c>
      <c r="C3" s="129" t="s">
        <v>2</v>
      </c>
      <c r="D3" s="128">
        <v>1</v>
      </c>
      <c r="E3" s="128">
        <v>2</v>
      </c>
      <c r="F3" s="128">
        <v>3</v>
      </c>
      <c r="G3" s="128">
        <v>4</v>
      </c>
      <c r="H3" s="128">
        <v>5</v>
      </c>
      <c r="I3" s="128">
        <v>6</v>
      </c>
      <c r="J3" s="128">
        <v>7</v>
      </c>
      <c r="K3" s="128">
        <v>8</v>
      </c>
      <c r="L3" s="128">
        <v>9</v>
      </c>
      <c r="M3" s="128">
        <v>10</v>
      </c>
      <c r="N3" s="128">
        <v>11</v>
      </c>
      <c r="O3" s="128">
        <v>12</v>
      </c>
      <c r="P3" s="128">
        <v>13</v>
      </c>
      <c r="Q3" s="128">
        <v>14</v>
      </c>
      <c r="R3" s="128">
        <v>15</v>
      </c>
      <c r="S3" s="128">
        <v>16</v>
      </c>
      <c r="T3" s="128">
        <v>17</v>
      </c>
      <c r="U3" s="128">
        <v>18</v>
      </c>
      <c r="V3" s="128">
        <v>19</v>
      </c>
      <c r="W3" s="128">
        <v>20</v>
      </c>
      <c r="X3" s="128">
        <v>21</v>
      </c>
      <c r="Y3" s="128">
        <v>22</v>
      </c>
      <c r="Z3" s="130" t="s">
        <v>105</v>
      </c>
      <c r="AA3" s="185" t="s">
        <v>103</v>
      </c>
      <c r="AB3" s="132" t="s">
        <v>2</v>
      </c>
      <c r="AC3" s="131">
        <v>1</v>
      </c>
      <c r="AD3" s="131">
        <v>2</v>
      </c>
      <c r="AE3" s="131">
        <v>3</v>
      </c>
      <c r="AF3" s="131">
        <v>4</v>
      </c>
      <c r="AG3" s="131">
        <v>5</v>
      </c>
      <c r="AH3" s="131">
        <v>6</v>
      </c>
      <c r="AI3" s="131">
        <v>7</v>
      </c>
      <c r="AJ3" s="131">
        <v>8</v>
      </c>
      <c r="AK3" s="131">
        <v>9</v>
      </c>
      <c r="AL3" s="131">
        <v>10</v>
      </c>
      <c r="AM3" s="131">
        <v>11</v>
      </c>
      <c r="AN3" s="131">
        <v>12</v>
      </c>
      <c r="AO3" s="131">
        <v>13</v>
      </c>
      <c r="AP3" s="131">
        <v>14</v>
      </c>
      <c r="AQ3" s="131">
        <v>15</v>
      </c>
      <c r="AR3" s="131">
        <v>16</v>
      </c>
      <c r="AS3" s="131">
        <v>17</v>
      </c>
      <c r="AT3" s="131">
        <v>18</v>
      </c>
      <c r="AU3" s="131">
        <v>19</v>
      </c>
      <c r="AV3" s="131">
        <v>20</v>
      </c>
      <c r="AW3" s="131">
        <v>21</v>
      </c>
      <c r="AX3" s="133">
        <v>22</v>
      </c>
      <c r="AY3" s="134" t="s">
        <v>105</v>
      </c>
      <c r="AZ3" s="135" t="s">
        <v>118</v>
      </c>
      <c r="BA3" s="178" t="s">
        <v>119</v>
      </c>
      <c r="BB3" s="180" t="s">
        <v>112</v>
      </c>
    </row>
    <row r="4" spans="1:54" ht="64.8" customHeight="1" x14ac:dyDescent="0.25">
      <c r="A4" s="188"/>
      <c r="B4" s="192"/>
      <c r="C4" s="129" t="s">
        <v>12</v>
      </c>
      <c r="D4" s="136" t="str">
        <f>IF('ตั้งค่าเวลาเรียน(ลูกเสือ)'!B4="","",'ตั้งค่าเวลาเรียน(ลูกเสือ)'!B4)</f>
        <v xml:space="preserve"> 16 พ.ค. 2567</v>
      </c>
      <c r="E4" s="136" t="str">
        <f>IF('ตั้งค่าเวลาเรียน(ลูกเสือ)'!B5="","",'ตั้งค่าเวลาเรียน(ลูกเสือ)'!B5)</f>
        <v xml:space="preserve"> 23 พ.ค. 2567</v>
      </c>
      <c r="F4" s="136" t="str">
        <f>IF('ตั้งค่าเวลาเรียน(ลูกเสือ)'!B6="","",'ตั้งค่าเวลาเรียน(ลูกเสือ)'!B6)</f>
        <v xml:space="preserve"> 30 พ.ค. 2567</v>
      </c>
      <c r="G4" s="136" t="str">
        <f>IF('ตั้งค่าเวลาเรียน(ลูกเสือ)'!B7="","",'ตั้งค่าเวลาเรียน(ลูกเสือ)'!B7)</f>
        <v xml:space="preserve"> 6 มิ.ย. 2567</v>
      </c>
      <c r="H4" s="136" t="str">
        <f>IF('ตั้งค่าเวลาเรียน(ลูกเสือ)'!B8="","",'ตั้งค่าเวลาเรียน(ลูกเสือ)'!B8)</f>
        <v xml:space="preserve"> 13 มิ.ย. 2567</v>
      </c>
      <c r="I4" s="136" t="str">
        <f>IF('ตั้งค่าเวลาเรียน(ลูกเสือ)'!B9="","",'ตั้งค่าเวลาเรียน(ลูกเสือ)'!B9)</f>
        <v xml:space="preserve"> 20 มิ.ย. 2567</v>
      </c>
      <c r="J4" s="136" t="str">
        <f>IF('ตั้งค่าเวลาเรียน(ลูกเสือ)'!B10="","",'ตั้งค่าเวลาเรียน(ลูกเสือ)'!B10)</f>
        <v xml:space="preserve"> 27 มิ.ย. 2567</v>
      </c>
      <c r="K4" s="136" t="str">
        <f>IF('ตั้งค่าเวลาเรียน(ลูกเสือ)'!B11="","",'ตั้งค่าเวลาเรียน(ลูกเสือ)'!B11)</f>
        <v xml:space="preserve"> 4 ก.ค. 2567</v>
      </c>
      <c r="L4" s="136" t="str">
        <f>IF('ตั้งค่าเวลาเรียน(ลูกเสือ)'!B12="","",'ตั้งค่าเวลาเรียน(ลูกเสือ)'!B12)</f>
        <v xml:space="preserve"> 11 ก.ค. 2567</v>
      </c>
      <c r="M4" s="136" t="str">
        <f>IF('ตั้งค่าเวลาเรียน(ลูกเสือ)'!B13="","",'ตั้งค่าเวลาเรียน(ลูกเสือ)'!B13)</f>
        <v xml:space="preserve"> 18 ก.ค. 2567</v>
      </c>
      <c r="N4" s="136" t="str">
        <f>IF('ตั้งค่าเวลาเรียน(ลูกเสือ)'!B14="","",'ตั้งค่าเวลาเรียน(ลูกเสือ)'!B14)</f>
        <v xml:space="preserve"> 25 ก.ค. 2567</v>
      </c>
      <c r="O4" s="136" t="str">
        <f>IF('ตั้งค่าเวลาเรียน(ลูกเสือ)'!B15="","",'ตั้งค่าเวลาเรียน(ลูกเสือ)'!B15)</f>
        <v xml:space="preserve"> 1 ส.ค. 2567</v>
      </c>
      <c r="P4" s="136" t="str">
        <f>IF('ตั้งค่าเวลาเรียน(ลูกเสือ)'!B16="","",'ตั้งค่าเวลาเรียน(ลูกเสือ)'!B16)</f>
        <v xml:space="preserve"> 8 ส.ค. 2567</v>
      </c>
      <c r="Q4" s="136" t="str">
        <f>IF('ตั้งค่าเวลาเรียน(ลูกเสือ)'!B17="","",'ตั้งค่าเวลาเรียน(ลูกเสือ)'!B17)</f>
        <v xml:space="preserve"> 15 ส.ค. 2567</v>
      </c>
      <c r="R4" s="136" t="str">
        <f>IF('ตั้งค่าเวลาเรียน(ลูกเสือ)'!B18="","",'ตั้งค่าเวลาเรียน(ลูกเสือ)'!B18)</f>
        <v xml:space="preserve"> 22 ส.ค. 2567</v>
      </c>
      <c r="S4" s="136" t="str">
        <f>IF('ตั้งค่าเวลาเรียน(ลูกเสือ)'!B19="","",'ตั้งค่าเวลาเรียน(ลูกเสือ)'!B19)</f>
        <v xml:space="preserve"> 29 ส.ค. 2567</v>
      </c>
      <c r="T4" s="136" t="str">
        <f>IF('ตั้งค่าเวลาเรียน(ลูกเสือ)'!B20="","",'ตั้งค่าเวลาเรียน(ลูกเสือ)'!B20)</f>
        <v/>
      </c>
      <c r="U4" s="136" t="str">
        <f>IF('ตั้งค่าเวลาเรียน(ลูกเสือ)'!B21="","",'ตั้งค่าเวลาเรียน(ลูกเสือ)'!B21)</f>
        <v/>
      </c>
      <c r="V4" s="136" t="str">
        <f>IF('ตั้งค่าเวลาเรียน(ลูกเสือ)'!B22="","",'ตั้งค่าเวลาเรียน(ลูกเสือ)'!B22)</f>
        <v/>
      </c>
      <c r="W4" s="136" t="str">
        <f>IF('ตั้งค่าเวลาเรียน(ลูกเสือ)'!B23="","",'ตั้งค่าเวลาเรียน(ลูกเสือ)'!B23)</f>
        <v/>
      </c>
      <c r="X4" s="136" t="str">
        <f>IF('ตั้งค่าเวลาเรียน(ลูกเสือ)'!B24="","",'ตั้งค่าเวลาเรียน(ลูกเสือ)'!B24)</f>
        <v/>
      </c>
      <c r="Y4" s="136" t="str">
        <f>IF('ตั้งค่าเวลาเรียน(ลูกเสือ)'!B25="","",'ตั้งค่าเวลาเรียน(ลูกเสือ)'!B25)</f>
        <v/>
      </c>
      <c r="Z4" s="130">
        <f>'ตั้งค่าเวลาเรียน(ลูกเสือ)'!B26</f>
        <v>16</v>
      </c>
      <c r="AA4" s="185"/>
      <c r="AB4" s="132" t="s">
        <v>12</v>
      </c>
      <c r="AC4" s="137" t="str">
        <f>IF('ตั้งค่าเวลาเรียน(ลูกเสือ)'!E4="","",'ตั้งค่าเวลาเรียน(ลูกเสือ)'!E4)</f>
        <v/>
      </c>
      <c r="AD4" s="137" t="str">
        <f>IF('ตั้งค่าเวลาเรียน(ลูกเสือ)'!E5="","",'ตั้งค่าเวลาเรียน(ลูกเสือ)'!E5)</f>
        <v/>
      </c>
      <c r="AE4" s="137" t="str">
        <f>IF('ตั้งค่าเวลาเรียน(ลูกเสือ)'!E6="","",'ตั้งค่าเวลาเรียน(ลูกเสือ)'!E6)</f>
        <v/>
      </c>
      <c r="AF4" s="137" t="str">
        <f>IF('ตั้งค่าเวลาเรียน(ลูกเสือ)'!E7="","",'ตั้งค่าเวลาเรียน(ลูกเสือ)'!E7)</f>
        <v/>
      </c>
      <c r="AG4" s="137" t="str">
        <f>IF('ตั้งค่าเวลาเรียน(ลูกเสือ)'!E8="","",'ตั้งค่าเวลาเรียน(ลูกเสือ)'!E8)</f>
        <v/>
      </c>
      <c r="AH4" s="137" t="str">
        <f>IF('ตั้งค่าเวลาเรียน(ลูกเสือ)'!E9="","",'ตั้งค่าเวลาเรียน(ลูกเสือ)'!E9)</f>
        <v/>
      </c>
      <c r="AI4" s="137" t="str">
        <f>IF('ตั้งค่าเวลาเรียน(ลูกเสือ)'!E10="","",'ตั้งค่าเวลาเรียน(ลูกเสือ)'!E10)</f>
        <v/>
      </c>
      <c r="AJ4" s="137" t="str">
        <f>IF('ตั้งค่าเวลาเรียน(ลูกเสือ)'!E11="","",'ตั้งค่าเวลาเรียน(ลูกเสือ)'!E11)</f>
        <v/>
      </c>
      <c r="AK4" s="137" t="str">
        <f>IF('ตั้งค่าเวลาเรียน(ลูกเสือ)'!E12="","",'ตั้งค่าเวลาเรียน(ลูกเสือ)'!E12)</f>
        <v/>
      </c>
      <c r="AL4" s="137" t="str">
        <f>IF('ตั้งค่าเวลาเรียน(ลูกเสือ)'!E13="","",'ตั้งค่าเวลาเรียน(ลูกเสือ)'!E13)</f>
        <v/>
      </c>
      <c r="AM4" s="137" t="str">
        <f>IF('ตั้งค่าเวลาเรียน(ลูกเสือ)'!E14="","",'ตั้งค่าเวลาเรียน(ลูกเสือ)'!E14)</f>
        <v/>
      </c>
      <c r="AN4" s="137" t="str">
        <f>IF('ตั้งค่าเวลาเรียน(ลูกเสือ)'!E15="","",'ตั้งค่าเวลาเรียน(ลูกเสือ)'!E15)</f>
        <v/>
      </c>
      <c r="AO4" s="137" t="str">
        <f>IF('ตั้งค่าเวลาเรียน(ลูกเสือ)'!E16="","",'ตั้งค่าเวลาเรียน(ลูกเสือ)'!E16)</f>
        <v/>
      </c>
      <c r="AP4" s="137" t="str">
        <f>IF('ตั้งค่าเวลาเรียน(ลูกเสือ)'!E17="","",'ตั้งค่าเวลาเรียน(ลูกเสือ)'!E17)</f>
        <v/>
      </c>
      <c r="AQ4" s="137" t="str">
        <f>IF('ตั้งค่าเวลาเรียน(ลูกเสือ)'!E18="","",'ตั้งค่าเวลาเรียน(ลูกเสือ)'!E18)</f>
        <v/>
      </c>
      <c r="AR4" s="137" t="str">
        <f>IF('ตั้งค่าเวลาเรียน(ลูกเสือ)'!E19="","",'ตั้งค่าเวลาเรียน(ลูกเสือ)'!E19)</f>
        <v/>
      </c>
      <c r="AS4" s="137" t="str">
        <f>IF('ตั้งค่าเวลาเรียน(ลูกเสือ)'!E20="","",'ตั้งค่าเวลาเรียน(ลูกเสือ)'!E20)</f>
        <v/>
      </c>
      <c r="AT4" s="137" t="str">
        <f>IF('ตั้งค่าเวลาเรียน(ลูกเสือ)'!E21="","",'ตั้งค่าเวลาเรียน(ลูกเสือ)'!E21)</f>
        <v/>
      </c>
      <c r="AU4" s="137" t="str">
        <f>IF('ตั้งค่าเวลาเรียน(ลูกเสือ)'!E22="","",'ตั้งค่าเวลาเรียน(ลูกเสือ)'!E22)</f>
        <v/>
      </c>
      <c r="AV4" s="137" t="str">
        <f>IF('ตั้งค่าเวลาเรียน(ลูกเสือ)'!E23="","",'ตั้งค่าเวลาเรียน(ลูกเสือ)'!E23)</f>
        <v/>
      </c>
      <c r="AW4" s="137" t="str">
        <f>IF('ตั้งค่าเวลาเรียน(ลูกเสือ)'!E24="","",'ตั้งค่าเวลาเรียน(ลูกเสือ)'!E24)</f>
        <v/>
      </c>
      <c r="AX4" s="138" t="str">
        <f>IF('ตั้งค่าเวลาเรียน(ลูกเสือ)'!E25="","",'ตั้งค่าเวลาเรียน(ลูกเสือ)'!E25)</f>
        <v/>
      </c>
      <c r="AY4" s="134">
        <f>'ตั้งค่าเวลาเรียน(ลูกเสือ)'!E26</f>
        <v>22</v>
      </c>
      <c r="AZ4" s="135">
        <f>IF(C4="","",SUM(Z4,AY4))</f>
        <v>38</v>
      </c>
      <c r="BA4" s="179"/>
      <c r="BB4" s="181"/>
    </row>
    <row r="5" spans="1:54" ht="19.05" customHeight="1" x14ac:dyDescent="0.25">
      <c r="A5" s="128">
        <v>1</v>
      </c>
      <c r="B5" s="139" t="str">
        <f>IF(รายชื่อ!D2="","",รายชื่อ!D2&amp;รายชื่อ!E2&amp; "  " &amp; รายชื่อ!F2)</f>
        <v/>
      </c>
      <c r="C5" s="14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141" t="str">
        <f>IF(B5="","",IF(รายชื่อ!H2="ย้ายออก","ย้ายออก",IF(รายชื่อ!H2="แขวนลอย","แขวนลอย",COUNTIF(D5:Y5,"/"))))</f>
        <v/>
      </c>
      <c r="AA5" s="131">
        <v>1</v>
      </c>
      <c r="AB5" s="14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142" t="str">
        <f>IF(B5="","",IF(รายชื่อ!H2="ย้ายออก","ย้ายออก",IF(รายชื่อ!H2="แขวนลอย","แขวนลอย",COUNTIF(AC5:AX5,"/"))))</f>
        <v/>
      </c>
      <c r="AZ5" s="142" t="str">
        <f>IF(รายชื่อ!H2="ย้ายออก","ย้ายออก",IF(รายชื่อ!H2="แขวนลอย","แขวนลอย",IF(B5="","",SUM(Z5,AY5))))</f>
        <v/>
      </c>
      <c r="BA5" s="142" t="str">
        <f>IF(B5="","",IF(รายชื่อ!H2="ย้ายออก","ย้ายออก",IF(รายชื่อ!H2="แขวนลอย","แขวนลอย",('เช็คเวลาเรียน(ลูกเสือ)'!AZ5/'เช็คเวลาเรียน(ลูกเสือ)'!$AZ$4)*100)))</f>
        <v/>
      </c>
      <c r="BB5" s="121" t="str">
        <f>IF(B5="","",IF(รายชื่อ!H2="ย้ายออก","ย้ายออก",IF(รายชื่อ!H2="แขวนลอย","แขวนลอย",IF(BA5&gt;=ตั้งค่า!$I$15,"ผ่าน","ไม่ผ่าน"))))</f>
        <v/>
      </c>
    </row>
    <row r="6" spans="1:54" ht="19.05" customHeight="1" x14ac:dyDescent="0.25">
      <c r="A6" s="128">
        <v>2</v>
      </c>
      <c r="B6" s="139" t="str">
        <f>IF(รายชื่อ!D3="","",รายชื่อ!D3&amp;รายชื่อ!E3&amp; "  " &amp; รายชื่อ!F3)</f>
        <v/>
      </c>
      <c r="C6" s="14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141" t="str">
        <f>IF(B6="","",IF(รายชื่อ!H3="ย้ายออก","ย้ายออก",IF(รายชื่อ!H3="แขวนลอย","แขวนลอย",COUNTIF(D6:Y6,"/"))))</f>
        <v/>
      </c>
      <c r="AA6" s="131">
        <v>2</v>
      </c>
      <c r="AB6" s="14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2"/>
      <c r="AY6" s="142" t="str">
        <f>IF(B6="","",IF(รายชื่อ!H3="ย้ายออก","ย้ายออก",IF(รายชื่อ!H3="แขวนลอย","แขวนลอย",COUNTIF(AC6:AX6,"/"))))</f>
        <v/>
      </c>
      <c r="AZ6" s="142" t="str">
        <f>IF(รายชื่อ!H3="ย้ายออก","ย้ายออก",IF(รายชื่อ!H3="แขวนลอย","แขวนลอย",IF(B6="","",SUM(Z6,AY6))))</f>
        <v/>
      </c>
      <c r="BA6" s="142" t="str">
        <f>IF(B6="","",IF(รายชื่อ!H3="ย้ายออก","ย้ายออก",IF(รายชื่อ!H3="แขวนลอย","แขวนลอย",('เช็คเวลาเรียน(ลูกเสือ)'!AZ6/'เช็คเวลาเรียน(ลูกเสือ)'!$AZ$4)*100)))</f>
        <v/>
      </c>
      <c r="BB6" s="121" t="str">
        <f>IF(B6="","",IF(รายชื่อ!H3="ย้ายออก","ย้ายออก",IF(รายชื่อ!H3="แขวนลอย","แขวนลอย",IF(BA6&gt;=ตั้งค่า!$I$15,"ผ่าน","ไม่ผ่าน"))))</f>
        <v/>
      </c>
    </row>
    <row r="7" spans="1:54" ht="19.05" customHeight="1" x14ac:dyDescent="0.25">
      <c r="A7" s="128">
        <v>3</v>
      </c>
      <c r="B7" s="139" t="str">
        <f>IF(รายชื่อ!D4="","",รายชื่อ!D4&amp;รายชื่อ!E4&amp; "  " &amp; รายชื่อ!F4)</f>
        <v/>
      </c>
      <c r="C7" s="14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141" t="str">
        <f>IF(B7="","",IF(รายชื่อ!H4="ย้ายออก","ย้ายออก",IF(รายชื่อ!H4="แขวนลอย","แขวนลอย",COUNTIF(D7:Y7,"/"))))</f>
        <v/>
      </c>
      <c r="AA7" s="131">
        <v>3</v>
      </c>
      <c r="AB7" s="14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2"/>
      <c r="AY7" s="142" t="str">
        <f>IF(B7="","",IF(รายชื่อ!H4="ย้ายออก","ย้ายออก",IF(รายชื่อ!H4="แขวนลอย","แขวนลอย",COUNTIF(AC7:AX7,"/"))))</f>
        <v/>
      </c>
      <c r="AZ7" s="142" t="str">
        <f>IF(รายชื่อ!H4="ย้ายออก","ย้ายออก",IF(รายชื่อ!H4="แขวนลอย","แขวนลอย",IF(B7="","",SUM(Z7,AY7))))</f>
        <v/>
      </c>
      <c r="BA7" s="142" t="str">
        <f>IF(B7="","",IF(รายชื่อ!H4="ย้ายออก","ย้ายออก",IF(รายชื่อ!H4="แขวนลอย","แขวนลอย",('เช็คเวลาเรียน(ลูกเสือ)'!AZ7/'เช็คเวลาเรียน(ลูกเสือ)'!$AZ$4)*100)))</f>
        <v/>
      </c>
      <c r="BB7" s="121" t="str">
        <f>IF(B7="","",IF(รายชื่อ!H4="ย้ายออก","ย้ายออก",IF(รายชื่อ!H4="แขวนลอย","แขวนลอย",IF(BA7&gt;=ตั้งค่า!$I$15,"ผ่าน","ไม่ผ่าน"))))</f>
        <v/>
      </c>
    </row>
    <row r="8" spans="1:54" ht="19.05" customHeight="1" x14ac:dyDescent="0.25">
      <c r="A8" s="128">
        <v>4</v>
      </c>
      <c r="B8" s="139" t="str">
        <f>IF(รายชื่อ!D5="","",รายชื่อ!D5&amp;รายชื่อ!E5&amp; "  " &amp; รายชื่อ!F5)</f>
        <v/>
      </c>
      <c r="C8" s="14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141" t="str">
        <f>IF(B8="","",IF(รายชื่อ!H5="ย้ายออก","ย้ายออก",IF(รายชื่อ!H5="แขวนลอย","แขวนลอย",COUNTIF(D8:Y8,"/"))))</f>
        <v/>
      </c>
      <c r="AA8" s="131">
        <v>4</v>
      </c>
      <c r="AB8" s="14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2"/>
      <c r="AY8" s="142" t="str">
        <f>IF(B8="","",IF(รายชื่อ!H5="ย้ายออก","ย้ายออก",IF(รายชื่อ!H5="แขวนลอย","แขวนลอย",COUNTIF(AC8:AX8,"/"))))</f>
        <v/>
      </c>
      <c r="AZ8" s="142" t="str">
        <f>IF(รายชื่อ!H5="ย้ายออก","ย้ายออก",IF(รายชื่อ!H5="แขวนลอย","แขวนลอย",IF(B8="","",SUM(Z8,AY8))))</f>
        <v/>
      </c>
      <c r="BA8" s="142" t="str">
        <f>IF(B8="","",IF(รายชื่อ!H5="ย้ายออก","ย้ายออก",IF(รายชื่อ!H5="แขวนลอย","แขวนลอย",('เช็คเวลาเรียน(ลูกเสือ)'!AZ8/'เช็คเวลาเรียน(ลูกเสือ)'!$AZ$4)*100)))</f>
        <v/>
      </c>
      <c r="BB8" s="121" t="str">
        <f>IF(B8="","",IF(รายชื่อ!H5="ย้ายออก","ย้ายออก",IF(รายชื่อ!H5="แขวนลอย","แขวนลอย",IF(BA8&gt;=ตั้งค่า!$I$15,"ผ่าน","ไม่ผ่าน"))))</f>
        <v/>
      </c>
    </row>
    <row r="9" spans="1:54" ht="19.05" customHeight="1" x14ac:dyDescent="0.25">
      <c r="A9" s="128">
        <v>5</v>
      </c>
      <c r="B9" s="139" t="str">
        <f>IF(รายชื่อ!D6="","",รายชื่อ!D6&amp;รายชื่อ!E6&amp; "  " &amp; รายชื่อ!F6)</f>
        <v/>
      </c>
      <c r="C9" s="14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141" t="str">
        <f>IF(B9="","",IF(รายชื่อ!H6="ย้ายออก","ย้ายออก",IF(รายชื่อ!H6="แขวนลอย","แขวนลอย",COUNTIF(D9:Y9,"/"))))</f>
        <v/>
      </c>
      <c r="AA9" s="131">
        <v>5</v>
      </c>
      <c r="AB9" s="14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2"/>
      <c r="AY9" s="142" t="str">
        <f>IF(B9="","",IF(รายชื่อ!H6="ย้ายออก","ย้ายออก",IF(รายชื่อ!H6="แขวนลอย","แขวนลอย",COUNTIF(AC9:AX9,"/"))))</f>
        <v/>
      </c>
      <c r="AZ9" s="142" t="str">
        <f>IF(รายชื่อ!H6="ย้ายออก","ย้ายออก",IF(รายชื่อ!H6="แขวนลอย","แขวนลอย",IF(B9="","",SUM(Z9,AY9))))</f>
        <v/>
      </c>
      <c r="BA9" s="142" t="str">
        <f>IF(B9="","",IF(รายชื่อ!H6="ย้ายออก","ย้ายออก",IF(รายชื่อ!H6="แขวนลอย","แขวนลอย",('เช็คเวลาเรียน(ลูกเสือ)'!AZ9/'เช็คเวลาเรียน(ลูกเสือ)'!$AZ$4)*100)))</f>
        <v/>
      </c>
      <c r="BB9" s="121" t="str">
        <f>IF(B9="","",IF(รายชื่อ!H6="ย้ายออก","ย้ายออก",IF(รายชื่อ!H6="แขวนลอย","แขวนลอย",IF(BA9&gt;=ตั้งค่า!$I$15,"ผ่าน","ไม่ผ่าน"))))</f>
        <v/>
      </c>
    </row>
    <row r="10" spans="1:54" ht="19.05" customHeight="1" x14ac:dyDescent="0.25">
      <c r="A10" s="128">
        <v>6</v>
      </c>
      <c r="B10" s="139" t="str">
        <f>IF(รายชื่อ!D7="","",รายชื่อ!D7&amp;รายชื่อ!E7&amp; "  " &amp; รายชื่อ!F7)</f>
        <v/>
      </c>
      <c r="C10" s="14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141" t="str">
        <f>IF(B10="","",IF(รายชื่อ!H7="ย้ายออก","ย้ายออก",IF(รายชื่อ!H7="แขวนลอย","แขวนลอย",COUNTIF(D10:Y10,"/"))))</f>
        <v/>
      </c>
      <c r="AA10" s="131">
        <v>6</v>
      </c>
      <c r="AB10" s="14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2"/>
      <c r="AY10" s="142" t="str">
        <f>IF(B10="","",IF(รายชื่อ!H7="ย้ายออก","ย้ายออก",IF(รายชื่อ!H7="แขวนลอย","แขวนลอย",COUNTIF(AC10:AX10,"/"))))</f>
        <v/>
      </c>
      <c r="AZ10" s="142" t="str">
        <f>IF(รายชื่อ!H7="ย้ายออก","ย้ายออก",IF(รายชื่อ!H7="แขวนลอย","แขวนลอย",IF(B10="","",SUM(Z10,AY10))))</f>
        <v/>
      </c>
      <c r="BA10" s="142" t="str">
        <f>IF(B10="","",IF(รายชื่อ!H7="ย้ายออก","ย้ายออก",IF(รายชื่อ!H7="แขวนลอย","แขวนลอย",('เช็คเวลาเรียน(ลูกเสือ)'!AZ10/'เช็คเวลาเรียน(ลูกเสือ)'!$AZ$4)*100)))</f>
        <v/>
      </c>
      <c r="BB10" s="121" t="str">
        <f>IF(B10="","",IF(รายชื่อ!H7="ย้ายออก","ย้ายออก",IF(รายชื่อ!H7="แขวนลอย","แขวนลอย",IF(BA10&gt;=ตั้งค่า!$I$15,"ผ่าน","ไม่ผ่าน"))))</f>
        <v/>
      </c>
    </row>
    <row r="11" spans="1:54" ht="19.05" customHeight="1" x14ac:dyDescent="0.25">
      <c r="A11" s="128">
        <v>7</v>
      </c>
      <c r="B11" s="139" t="str">
        <f>IF(รายชื่อ!D8="","",รายชื่อ!D8&amp;รายชื่อ!E8&amp; "  " &amp; รายชื่อ!F8)</f>
        <v/>
      </c>
      <c r="C11" s="14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141" t="str">
        <f>IF(B11="","",IF(รายชื่อ!H8="ย้ายออก","ย้ายออก",IF(รายชื่อ!H8="แขวนลอย","แขวนลอย",COUNTIF(D11:Y11,"/"))))</f>
        <v/>
      </c>
      <c r="AA11" s="131">
        <v>7</v>
      </c>
      <c r="AB11" s="14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2"/>
      <c r="AY11" s="142" t="str">
        <f>IF(B11="","",IF(รายชื่อ!H8="ย้ายออก","ย้ายออก",IF(รายชื่อ!H8="แขวนลอย","แขวนลอย",COUNTIF(AC11:AX11,"/"))))</f>
        <v/>
      </c>
      <c r="AZ11" s="142" t="str">
        <f>IF(รายชื่อ!H8="ย้ายออก","ย้ายออก",IF(รายชื่อ!H8="แขวนลอย","แขวนลอย",IF(B11="","",SUM(Z11,AY11))))</f>
        <v/>
      </c>
      <c r="BA11" s="142" t="str">
        <f>IF(B11="","",IF(รายชื่อ!H8="ย้ายออก","ย้ายออก",IF(รายชื่อ!H8="แขวนลอย","แขวนลอย",('เช็คเวลาเรียน(ลูกเสือ)'!AZ11/'เช็คเวลาเรียน(ลูกเสือ)'!$AZ$4)*100)))</f>
        <v/>
      </c>
      <c r="BB11" s="121" t="str">
        <f>IF(B11="","",IF(รายชื่อ!H8="ย้ายออก","ย้ายออก",IF(รายชื่อ!H8="แขวนลอย","แขวนลอย",IF(BA11&gt;=ตั้งค่า!$I$15,"ผ่าน","ไม่ผ่าน"))))</f>
        <v/>
      </c>
    </row>
    <row r="12" spans="1:54" ht="19.05" customHeight="1" x14ac:dyDescent="0.25">
      <c r="A12" s="128">
        <v>8</v>
      </c>
      <c r="B12" s="139" t="str">
        <f>IF(รายชื่อ!D9="","",รายชื่อ!D9&amp;รายชื่อ!E9&amp; "  " &amp; รายชื่อ!F9)</f>
        <v/>
      </c>
      <c r="C12" s="14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141" t="str">
        <f>IF(B12="","",IF(รายชื่อ!H9="ย้ายออก","ย้ายออก",IF(รายชื่อ!H9="แขวนลอย","แขวนลอย",COUNTIF(D12:Y12,"/"))))</f>
        <v/>
      </c>
      <c r="AA12" s="131">
        <v>8</v>
      </c>
      <c r="AB12" s="14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2"/>
      <c r="AY12" s="142" t="str">
        <f>IF(B12="","",IF(รายชื่อ!H9="ย้ายออก","ย้ายออก",IF(รายชื่อ!H9="แขวนลอย","แขวนลอย",COUNTIF(AC12:AX12,"/"))))</f>
        <v/>
      </c>
      <c r="AZ12" s="142" t="str">
        <f>IF(รายชื่อ!H9="ย้ายออก","ย้ายออก",IF(รายชื่อ!H9="แขวนลอย","แขวนลอย",IF(B12="","",SUM(Z12,AY12))))</f>
        <v/>
      </c>
      <c r="BA12" s="142" t="str">
        <f>IF(B12="","",IF(รายชื่อ!H9="ย้ายออก","ย้ายออก",IF(รายชื่อ!H9="แขวนลอย","แขวนลอย",('เช็คเวลาเรียน(ลูกเสือ)'!AZ12/'เช็คเวลาเรียน(ลูกเสือ)'!$AZ$4)*100)))</f>
        <v/>
      </c>
      <c r="BB12" s="121" t="str">
        <f>IF(B12="","",IF(รายชื่อ!H9="ย้ายออก","ย้ายออก",IF(รายชื่อ!H9="แขวนลอย","แขวนลอย",IF(BA12&gt;=ตั้งค่า!$I$15,"ผ่าน","ไม่ผ่าน"))))</f>
        <v/>
      </c>
    </row>
    <row r="13" spans="1:54" ht="19.05" customHeight="1" x14ac:dyDescent="0.25">
      <c r="A13" s="128">
        <v>9</v>
      </c>
      <c r="B13" s="139" t="str">
        <f>IF(รายชื่อ!D10="","",รายชื่อ!D10&amp;รายชื่อ!E10&amp; "  " &amp; รายชื่อ!F10)</f>
        <v/>
      </c>
      <c r="C13" s="14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141" t="str">
        <f>IF(B13="","",IF(รายชื่อ!H10="ย้ายออก","ย้ายออก",IF(รายชื่อ!H10="แขวนลอย","แขวนลอย",COUNTIF(D13:Y13,"/"))))</f>
        <v/>
      </c>
      <c r="AA13" s="131">
        <v>9</v>
      </c>
      <c r="AB13" s="14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2"/>
      <c r="AY13" s="142" t="str">
        <f>IF(B13="","",IF(รายชื่อ!H10="ย้ายออก","ย้ายออก",IF(รายชื่อ!H10="แขวนลอย","แขวนลอย",COUNTIF(AC13:AX13,"/"))))</f>
        <v/>
      </c>
      <c r="AZ13" s="142" t="str">
        <f>IF(รายชื่อ!H10="ย้ายออก","ย้ายออก",IF(รายชื่อ!H10="แขวนลอย","แขวนลอย",IF(B13="","",SUM(Z13,AY13))))</f>
        <v/>
      </c>
      <c r="BA13" s="142" t="str">
        <f>IF(B13="","",IF(รายชื่อ!H10="ย้ายออก","ย้ายออก",IF(รายชื่อ!H10="แขวนลอย","แขวนลอย",('เช็คเวลาเรียน(ลูกเสือ)'!AZ13/'เช็คเวลาเรียน(ลูกเสือ)'!$AZ$4)*100)))</f>
        <v/>
      </c>
      <c r="BB13" s="121" t="str">
        <f>IF(B13="","",IF(รายชื่อ!H10="ย้ายออก","ย้ายออก",IF(รายชื่อ!H10="แขวนลอย","แขวนลอย",IF(BA13&gt;=ตั้งค่า!$I$15,"ผ่าน","ไม่ผ่าน"))))</f>
        <v/>
      </c>
    </row>
    <row r="14" spans="1:54" ht="19.05" customHeight="1" x14ac:dyDescent="0.25">
      <c r="A14" s="128">
        <v>10</v>
      </c>
      <c r="B14" s="139" t="str">
        <f>IF(รายชื่อ!D11="","",รายชื่อ!D11&amp;รายชื่อ!E11&amp; "  " &amp; รายชื่อ!F11)</f>
        <v/>
      </c>
      <c r="C14" s="14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141" t="str">
        <f>IF(B14="","",IF(รายชื่อ!H11="ย้ายออก","ย้ายออก",IF(รายชื่อ!H11="แขวนลอย","แขวนลอย",COUNTIF(D14:Y14,"/"))))</f>
        <v/>
      </c>
      <c r="AA14" s="131">
        <v>10</v>
      </c>
      <c r="AB14" s="14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2"/>
      <c r="AY14" s="142" t="str">
        <f>IF(B14="","",IF(รายชื่อ!H11="ย้ายออก","ย้ายออก",IF(รายชื่อ!H11="แขวนลอย","แขวนลอย",COUNTIF(AC14:AX14,"/"))))</f>
        <v/>
      </c>
      <c r="AZ14" s="142" t="str">
        <f>IF(รายชื่อ!H11="ย้ายออก","ย้ายออก",IF(รายชื่อ!H11="แขวนลอย","แขวนลอย",IF(B14="","",SUM(Z14,AY14))))</f>
        <v/>
      </c>
      <c r="BA14" s="142" t="str">
        <f>IF(B14="","",IF(รายชื่อ!H11="ย้ายออก","ย้ายออก",IF(รายชื่อ!H11="แขวนลอย","แขวนลอย",('เช็คเวลาเรียน(ลูกเสือ)'!AZ14/'เช็คเวลาเรียน(ลูกเสือ)'!$AZ$4)*100)))</f>
        <v/>
      </c>
      <c r="BB14" s="121" t="str">
        <f>IF(B14="","",IF(รายชื่อ!H11="ย้ายออก","ย้ายออก",IF(รายชื่อ!H11="แขวนลอย","แขวนลอย",IF(BA14&gt;=ตั้งค่า!$I$15,"ผ่าน","ไม่ผ่าน"))))</f>
        <v/>
      </c>
    </row>
    <row r="15" spans="1:54" ht="19.05" customHeight="1" x14ac:dyDescent="0.25">
      <c r="A15" s="128">
        <v>11</v>
      </c>
      <c r="B15" s="139" t="str">
        <f>IF(รายชื่อ!D12="","",รายชื่อ!D12&amp;รายชื่อ!E12&amp; "  " &amp; รายชื่อ!F12)</f>
        <v/>
      </c>
      <c r="C15" s="14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41" t="str">
        <f>IF(B15="","",IF(รายชื่อ!H12="ย้ายออก","ย้ายออก",IF(รายชื่อ!H12="แขวนลอย","แขวนลอย",COUNTIF(D15:Y15,"/"))))</f>
        <v/>
      </c>
      <c r="AA15" s="131">
        <v>11</v>
      </c>
      <c r="AB15" s="14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2"/>
      <c r="AY15" s="142" t="str">
        <f>IF(B15="","",IF(รายชื่อ!H12="ย้ายออก","ย้ายออก",IF(รายชื่อ!H12="แขวนลอย","แขวนลอย",COUNTIF(AC15:AX15,"/"))))</f>
        <v/>
      </c>
      <c r="AZ15" s="142" t="str">
        <f>IF(รายชื่อ!H12="ย้ายออก","ย้ายออก",IF(รายชื่อ!H12="แขวนลอย","แขวนลอย",IF(B15="","",SUM(Z15,AY15))))</f>
        <v/>
      </c>
      <c r="BA15" s="142" t="str">
        <f>IF(B15="","",IF(รายชื่อ!H12="ย้ายออก","ย้ายออก",IF(รายชื่อ!H12="แขวนลอย","แขวนลอย",('เช็คเวลาเรียน(ลูกเสือ)'!AZ15/'เช็คเวลาเรียน(ลูกเสือ)'!$AZ$4)*100)))</f>
        <v/>
      </c>
      <c r="BB15" s="121" t="str">
        <f>IF(B15="","",IF(รายชื่อ!H12="ย้ายออก","ย้ายออก",IF(รายชื่อ!H12="แขวนลอย","แขวนลอย",IF(BA15&gt;=ตั้งค่า!$I$15,"ผ่าน","ไม่ผ่าน"))))</f>
        <v/>
      </c>
    </row>
    <row r="16" spans="1:54" ht="19.05" customHeight="1" x14ac:dyDescent="0.25">
      <c r="A16" s="128">
        <v>12</v>
      </c>
      <c r="B16" s="139" t="str">
        <f>IF(รายชื่อ!D13="","",รายชื่อ!D13&amp;รายชื่อ!E13&amp; "  " &amp; รายชื่อ!F13)</f>
        <v/>
      </c>
      <c r="C16" s="14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41" t="str">
        <f>IF(B16="","",IF(รายชื่อ!H13="ย้ายออก","ย้ายออก",IF(รายชื่อ!H13="แขวนลอย","แขวนลอย",COUNTIF(D16:Y16,"/"))))</f>
        <v/>
      </c>
      <c r="AA16" s="131">
        <v>12</v>
      </c>
      <c r="AB16" s="14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2"/>
      <c r="AY16" s="142" t="str">
        <f>IF(B16="","",IF(รายชื่อ!H13="ย้ายออก","ย้ายออก",IF(รายชื่อ!H13="แขวนลอย","แขวนลอย",COUNTIF(AC16:AX16,"/"))))</f>
        <v/>
      </c>
      <c r="AZ16" s="142" t="str">
        <f>IF(รายชื่อ!H13="ย้ายออก","ย้ายออก",IF(รายชื่อ!H13="แขวนลอย","แขวนลอย",IF(B16="","",SUM(Z16,AY16))))</f>
        <v/>
      </c>
      <c r="BA16" s="142" t="str">
        <f>IF(B16="","",IF(รายชื่อ!H13="ย้ายออก","ย้ายออก",IF(รายชื่อ!H13="แขวนลอย","แขวนลอย",('เช็คเวลาเรียน(ลูกเสือ)'!AZ16/'เช็คเวลาเรียน(ลูกเสือ)'!$AZ$4)*100)))</f>
        <v/>
      </c>
      <c r="BB16" s="121" t="str">
        <f>IF(B16="","",IF(รายชื่อ!H13="ย้ายออก","ย้ายออก",IF(รายชื่อ!H13="แขวนลอย","แขวนลอย",IF(BA16&gt;=ตั้งค่า!$I$15,"ผ่าน","ไม่ผ่าน"))))</f>
        <v/>
      </c>
    </row>
    <row r="17" spans="1:54" ht="19.05" customHeight="1" x14ac:dyDescent="0.25">
      <c r="A17" s="128">
        <v>13</v>
      </c>
      <c r="B17" s="139" t="str">
        <f>IF(รายชื่อ!D14="","",รายชื่อ!D14&amp;รายชื่อ!E14&amp; "  " &amp; รายชื่อ!F14)</f>
        <v/>
      </c>
      <c r="C17" s="14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141" t="str">
        <f>IF(B17="","",IF(รายชื่อ!H14="ย้ายออก","ย้ายออก",IF(รายชื่อ!H14="แขวนลอย","แขวนลอย",COUNTIF(D17:Y17,"/"))))</f>
        <v/>
      </c>
      <c r="AA17" s="131">
        <v>13</v>
      </c>
      <c r="AB17" s="14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2"/>
      <c r="AY17" s="142" t="str">
        <f>IF(B17="","",IF(รายชื่อ!H14="ย้ายออก","ย้ายออก",IF(รายชื่อ!H14="แขวนลอย","แขวนลอย",COUNTIF(AC17:AX17,"/"))))</f>
        <v/>
      </c>
      <c r="AZ17" s="142" t="str">
        <f>IF(รายชื่อ!H14="ย้ายออก","ย้ายออก",IF(รายชื่อ!H14="แขวนลอย","แขวนลอย",IF(B17="","",SUM(Z17,AY17))))</f>
        <v/>
      </c>
      <c r="BA17" s="142" t="str">
        <f>IF(B17="","",IF(รายชื่อ!H14="ย้ายออก","ย้ายออก",IF(รายชื่อ!H14="แขวนลอย","แขวนลอย",('เช็คเวลาเรียน(ลูกเสือ)'!AZ17/'เช็คเวลาเรียน(ลูกเสือ)'!$AZ$4)*100)))</f>
        <v/>
      </c>
      <c r="BB17" s="121" t="str">
        <f>IF(B17="","",IF(รายชื่อ!H14="ย้ายออก","ย้ายออก",IF(รายชื่อ!H14="แขวนลอย","แขวนลอย",IF(BA17&gt;=ตั้งค่า!$I$15,"ผ่าน","ไม่ผ่าน"))))</f>
        <v/>
      </c>
    </row>
    <row r="18" spans="1:54" ht="19.05" customHeight="1" x14ac:dyDescent="0.25">
      <c r="A18" s="128">
        <v>14</v>
      </c>
      <c r="B18" s="139" t="str">
        <f>IF(รายชื่อ!D15="","",รายชื่อ!D15&amp;รายชื่อ!E15&amp; "  " &amp; รายชื่อ!F15)</f>
        <v/>
      </c>
      <c r="C18" s="14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141" t="str">
        <f>IF(B18="","",IF(รายชื่อ!H15="ย้ายออก","ย้ายออก",IF(รายชื่อ!H15="แขวนลอย","แขวนลอย",COUNTIF(D18:Y18,"/"))))</f>
        <v/>
      </c>
      <c r="AA18" s="131">
        <v>14</v>
      </c>
      <c r="AB18" s="14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2"/>
      <c r="AY18" s="142" t="str">
        <f>IF(B18="","",IF(รายชื่อ!H15="ย้ายออก","ย้ายออก",IF(รายชื่อ!H15="แขวนลอย","แขวนลอย",COUNTIF(AC18:AX18,"/"))))</f>
        <v/>
      </c>
      <c r="AZ18" s="142" t="str">
        <f>IF(รายชื่อ!H15="ย้ายออก","ย้ายออก",IF(รายชื่อ!H15="แขวนลอย","แขวนลอย",IF(B18="","",SUM(Z18,AY18))))</f>
        <v/>
      </c>
      <c r="BA18" s="142" t="str">
        <f>IF(B18="","",IF(รายชื่อ!H15="ย้ายออก","ย้ายออก",IF(รายชื่อ!H15="แขวนลอย","แขวนลอย",('เช็คเวลาเรียน(ลูกเสือ)'!AZ18/'เช็คเวลาเรียน(ลูกเสือ)'!$AZ$4)*100)))</f>
        <v/>
      </c>
      <c r="BB18" s="121" t="str">
        <f>IF(B18="","",IF(รายชื่อ!H15="ย้ายออก","ย้ายออก",IF(รายชื่อ!H15="แขวนลอย","แขวนลอย",IF(BA18&gt;=ตั้งค่า!$I$15,"ผ่าน","ไม่ผ่าน"))))</f>
        <v/>
      </c>
    </row>
    <row r="19" spans="1:54" ht="19.05" customHeight="1" x14ac:dyDescent="0.25">
      <c r="A19" s="128">
        <v>15</v>
      </c>
      <c r="B19" s="139" t="str">
        <f>IF(รายชื่อ!D16="","",รายชื่อ!D16&amp;รายชื่อ!E16&amp; "  " &amp; รายชื่อ!F16)</f>
        <v/>
      </c>
      <c r="C19" s="14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141" t="str">
        <f>IF(B19="","",IF(รายชื่อ!H16="ย้ายออก","ย้ายออก",IF(รายชื่อ!H16="แขวนลอย","แขวนลอย",COUNTIF(D19:Y19,"/"))))</f>
        <v/>
      </c>
      <c r="AA19" s="131">
        <v>15</v>
      </c>
      <c r="AB19" s="14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2"/>
      <c r="AY19" s="142" t="str">
        <f>IF(B19="","",IF(รายชื่อ!H16="ย้ายออก","ย้ายออก",IF(รายชื่อ!H16="แขวนลอย","แขวนลอย",COUNTIF(AC19:AX19,"/"))))</f>
        <v/>
      </c>
      <c r="AZ19" s="142" t="str">
        <f>IF(รายชื่อ!H16="ย้ายออก","ย้ายออก",IF(รายชื่อ!H16="แขวนลอย","แขวนลอย",IF(B19="","",SUM(Z19,AY19))))</f>
        <v/>
      </c>
      <c r="BA19" s="142" t="str">
        <f>IF(B19="","",IF(รายชื่อ!H16="ย้ายออก","ย้ายออก",IF(รายชื่อ!H16="แขวนลอย","แขวนลอย",('เช็คเวลาเรียน(ลูกเสือ)'!AZ19/'เช็คเวลาเรียน(ลูกเสือ)'!$AZ$4)*100)))</f>
        <v/>
      </c>
      <c r="BB19" s="121" t="str">
        <f>IF(B19="","",IF(รายชื่อ!H16="ย้ายออก","ย้ายออก",IF(รายชื่อ!H16="แขวนลอย","แขวนลอย",IF(BA19&gt;=ตั้งค่า!$I$15,"ผ่าน","ไม่ผ่าน"))))</f>
        <v/>
      </c>
    </row>
    <row r="20" spans="1:54" ht="19.05" customHeight="1" x14ac:dyDescent="0.25">
      <c r="A20" s="128">
        <v>16</v>
      </c>
      <c r="B20" s="139" t="str">
        <f>IF(รายชื่อ!D17="","",รายชื่อ!D17&amp;รายชื่อ!E17&amp; "  " &amp; รายชื่อ!F17)</f>
        <v/>
      </c>
      <c r="C20" s="14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141" t="str">
        <f>IF(B20="","",IF(รายชื่อ!H17="ย้ายออก","ย้ายออก",IF(รายชื่อ!H17="แขวนลอย","แขวนลอย",COUNTIF(D20:Y20,"/"))))</f>
        <v/>
      </c>
      <c r="AA20" s="131">
        <v>16</v>
      </c>
      <c r="AB20" s="14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2"/>
      <c r="AY20" s="142" t="str">
        <f>IF(B20="","",IF(รายชื่อ!H17="ย้ายออก","ย้ายออก",IF(รายชื่อ!H17="แขวนลอย","แขวนลอย",COUNTIF(AC20:AX20,"/"))))</f>
        <v/>
      </c>
      <c r="AZ20" s="142" t="str">
        <f>IF(รายชื่อ!H17="ย้ายออก","ย้ายออก",IF(รายชื่อ!H17="แขวนลอย","แขวนลอย",IF(B20="","",SUM(Z20,AY20))))</f>
        <v/>
      </c>
      <c r="BA20" s="142" t="str">
        <f>IF(B20="","",IF(รายชื่อ!H17="ย้ายออก","ย้ายออก",IF(รายชื่อ!H17="แขวนลอย","แขวนลอย",('เช็คเวลาเรียน(ลูกเสือ)'!AZ20/'เช็คเวลาเรียน(ลูกเสือ)'!$AZ$4)*100)))</f>
        <v/>
      </c>
      <c r="BB20" s="121" t="str">
        <f>IF(B20="","",IF(รายชื่อ!H17="ย้ายออก","ย้ายออก",IF(รายชื่อ!H17="แขวนลอย","แขวนลอย",IF(BA20&gt;=ตั้งค่า!$I$15,"ผ่าน","ไม่ผ่าน"))))</f>
        <v/>
      </c>
    </row>
    <row r="21" spans="1:54" ht="19.05" customHeight="1" x14ac:dyDescent="0.25">
      <c r="A21" s="128">
        <v>17</v>
      </c>
      <c r="B21" s="139" t="str">
        <f>IF(รายชื่อ!D18="","",รายชื่อ!D18&amp;รายชื่อ!E18&amp; "  " &amp; รายชื่อ!F18)</f>
        <v/>
      </c>
      <c r="C21" s="14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141" t="str">
        <f>IF(B21="","",IF(รายชื่อ!H18="ย้ายออก","ย้ายออก",IF(รายชื่อ!H18="แขวนลอย","แขวนลอย",COUNTIF(D21:Y21,"/"))))</f>
        <v/>
      </c>
      <c r="AA21" s="131">
        <v>17</v>
      </c>
      <c r="AB21" s="14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2"/>
      <c r="AY21" s="142" t="str">
        <f>IF(B21="","",IF(รายชื่อ!H18="ย้ายออก","ย้ายออก",IF(รายชื่อ!H18="แขวนลอย","แขวนลอย",COUNTIF(AC21:AX21,"/"))))</f>
        <v/>
      </c>
      <c r="AZ21" s="142" t="str">
        <f>IF(รายชื่อ!H18="ย้ายออก","ย้ายออก",IF(รายชื่อ!H18="แขวนลอย","แขวนลอย",IF(B21="","",SUM(Z21,AY21))))</f>
        <v/>
      </c>
      <c r="BA21" s="142" t="str">
        <f>IF(B21="","",IF(รายชื่อ!H18="ย้ายออก","ย้ายออก",IF(รายชื่อ!H18="แขวนลอย","แขวนลอย",('เช็คเวลาเรียน(ลูกเสือ)'!AZ21/'เช็คเวลาเรียน(ลูกเสือ)'!$AZ$4)*100)))</f>
        <v/>
      </c>
      <c r="BB21" s="121" t="str">
        <f>IF(B21="","",IF(รายชื่อ!H18="ย้ายออก","ย้ายออก",IF(รายชื่อ!H18="แขวนลอย","แขวนลอย",IF(BA21&gt;=ตั้งค่า!$I$15,"ผ่าน","ไม่ผ่าน"))))</f>
        <v/>
      </c>
    </row>
    <row r="22" spans="1:54" ht="19.05" customHeight="1" x14ac:dyDescent="0.25">
      <c r="A22" s="128">
        <v>18</v>
      </c>
      <c r="B22" s="139" t="str">
        <f>IF(รายชื่อ!D19="","",รายชื่อ!D19&amp;รายชื่อ!E19&amp; "  " &amp; รายชื่อ!F19)</f>
        <v/>
      </c>
      <c r="C22" s="14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141" t="str">
        <f>IF(B22="","",IF(รายชื่อ!H19="ย้ายออก","ย้ายออก",IF(รายชื่อ!H19="แขวนลอย","แขวนลอย",COUNTIF(D22:Y22,"/"))))</f>
        <v/>
      </c>
      <c r="AA22" s="131">
        <v>18</v>
      </c>
      <c r="AB22" s="14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2"/>
      <c r="AY22" s="142" t="str">
        <f>IF(B22="","",IF(รายชื่อ!H19="ย้ายออก","ย้ายออก",IF(รายชื่อ!H19="แขวนลอย","แขวนลอย",COUNTIF(AC22:AX22,"/"))))</f>
        <v/>
      </c>
      <c r="AZ22" s="142" t="str">
        <f>IF(รายชื่อ!H19="ย้ายออก","ย้ายออก",IF(รายชื่อ!H19="แขวนลอย","แขวนลอย",IF(B22="","",SUM(Z22,AY22))))</f>
        <v/>
      </c>
      <c r="BA22" s="142" t="str">
        <f>IF(B22="","",IF(รายชื่อ!H19="ย้ายออก","ย้ายออก",IF(รายชื่อ!H19="แขวนลอย","แขวนลอย",('เช็คเวลาเรียน(ลูกเสือ)'!AZ22/'เช็คเวลาเรียน(ลูกเสือ)'!$AZ$4)*100)))</f>
        <v/>
      </c>
      <c r="BB22" s="121" t="str">
        <f>IF(B22="","",IF(รายชื่อ!H19="ย้ายออก","ย้ายออก",IF(รายชื่อ!H19="แขวนลอย","แขวนลอย",IF(BA22&gt;=ตั้งค่า!$I$15,"ผ่าน","ไม่ผ่าน"))))</f>
        <v/>
      </c>
    </row>
    <row r="23" spans="1:54" ht="19.05" customHeight="1" x14ac:dyDescent="0.25">
      <c r="A23" s="128">
        <v>19</v>
      </c>
      <c r="B23" s="139" t="str">
        <f>IF(รายชื่อ!D20="","",รายชื่อ!D20&amp;รายชื่อ!E20&amp; "  " &amp; รายชื่อ!F20)</f>
        <v/>
      </c>
      <c r="C23" s="14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141" t="str">
        <f>IF(B23="","",IF(รายชื่อ!H20="ย้ายออก","ย้ายออก",IF(รายชื่อ!H20="แขวนลอย","แขวนลอย",COUNTIF(D23:Y23,"/"))))</f>
        <v/>
      </c>
      <c r="AA23" s="131">
        <v>19</v>
      </c>
      <c r="AB23" s="14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2"/>
      <c r="AY23" s="142" t="str">
        <f>IF(B23="","",IF(รายชื่อ!H20="ย้ายออก","ย้ายออก",IF(รายชื่อ!H20="แขวนลอย","แขวนลอย",COUNTIF(AC23:AX23,"/"))))</f>
        <v/>
      </c>
      <c r="AZ23" s="142" t="str">
        <f>IF(รายชื่อ!H20="ย้ายออก","ย้ายออก",IF(รายชื่อ!H20="แขวนลอย","แขวนลอย",IF(B23="","",SUM(Z23,AY23))))</f>
        <v/>
      </c>
      <c r="BA23" s="142" t="str">
        <f>IF(B23="","",IF(รายชื่อ!H20="ย้ายออก","ย้ายออก",IF(รายชื่อ!H20="แขวนลอย","แขวนลอย",('เช็คเวลาเรียน(ลูกเสือ)'!AZ23/'เช็คเวลาเรียน(ลูกเสือ)'!$AZ$4)*100)))</f>
        <v/>
      </c>
      <c r="BB23" s="121" t="str">
        <f>IF(B23="","",IF(รายชื่อ!H20="ย้ายออก","ย้ายออก",IF(รายชื่อ!H20="แขวนลอย","แขวนลอย",IF(BA23&gt;=ตั้งค่า!$I$15,"ผ่าน","ไม่ผ่าน"))))</f>
        <v/>
      </c>
    </row>
    <row r="24" spans="1:54" ht="19.05" customHeight="1" x14ac:dyDescent="0.25">
      <c r="A24" s="128">
        <v>20</v>
      </c>
      <c r="B24" s="139" t="str">
        <f>IF(รายชื่อ!D21="","",รายชื่อ!D21&amp;รายชื่อ!E21&amp; "  " &amp; รายชื่อ!F21)</f>
        <v/>
      </c>
      <c r="C24" s="14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141" t="str">
        <f>IF(B24="","",IF(รายชื่อ!H21="ย้ายออก","ย้ายออก",IF(รายชื่อ!H21="แขวนลอย","แขวนลอย",COUNTIF(D24:Y24,"/"))))</f>
        <v/>
      </c>
      <c r="AA24" s="131">
        <v>20</v>
      </c>
      <c r="AB24" s="14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2"/>
      <c r="AY24" s="142" t="str">
        <f>IF(B24="","",IF(รายชื่อ!H21="ย้ายออก","ย้ายออก",IF(รายชื่อ!H21="แขวนลอย","แขวนลอย",COUNTIF(AC24:AX24,"/"))))</f>
        <v/>
      </c>
      <c r="AZ24" s="142" t="str">
        <f>IF(รายชื่อ!H21="ย้ายออก","ย้ายออก",IF(รายชื่อ!H21="แขวนลอย","แขวนลอย",IF(B24="","",SUM(Z24,AY24))))</f>
        <v/>
      </c>
      <c r="BA24" s="142" t="str">
        <f>IF(B24="","",IF(รายชื่อ!H21="ย้ายออก","ย้ายออก",IF(รายชื่อ!H21="แขวนลอย","แขวนลอย",('เช็คเวลาเรียน(ลูกเสือ)'!AZ24/'เช็คเวลาเรียน(ลูกเสือ)'!$AZ$4)*100)))</f>
        <v/>
      </c>
      <c r="BB24" s="121" t="str">
        <f>IF(B24="","",IF(รายชื่อ!H21="ย้ายออก","ย้ายออก",IF(รายชื่อ!H21="แขวนลอย","แขวนลอย",IF(BA24&gt;=ตั้งค่า!$I$15,"ผ่าน","ไม่ผ่าน"))))</f>
        <v/>
      </c>
    </row>
    <row r="25" spans="1:54" ht="19.05" customHeight="1" x14ac:dyDescent="0.25">
      <c r="A25" s="128">
        <v>21</v>
      </c>
      <c r="B25" s="139" t="str">
        <f>IF(รายชื่อ!D22="","",รายชื่อ!D22&amp;รายชื่อ!E22&amp; "  " &amp; รายชื่อ!F22)</f>
        <v/>
      </c>
      <c r="C25" s="14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141" t="str">
        <f>IF(B25="","",IF(รายชื่อ!H22="ย้ายออก","ย้ายออก",IF(รายชื่อ!H22="แขวนลอย","แขวนลอย",COUNTIF(D25:Y25,"/"))))</f>
        <v/>
      </c>
      <c r="AA25" s="131">
        <v>21</v>
      </c>
      <c r="AB25" s="14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2"/>
      <c r="AY25" s="142" t="str">
        <f>IF(B25="","",IF(รายชื่อ!H22="ย้ายออก","ย้ายออก",IF(รายชื่อ!H22="แขวนลอย","แขวนลอย",COUNTIF(AC25:AX25,"/"))))</f>
        <v/>
      </c>
      <c r="AZ25" s="142" t="str">
        <f>IF(รายชื่อ!H22="ย้ายออก","ย้ายออก",IF(รายชื่อ!H22="แขวนลอย","แขวนลอย",IF(B25="","",SUM(Z25,AY25))))</f>
        <v/>
      </c>
      <c r="BA25" s="142" t="str">
        <f>IF(B25="","",IF(รายชื่อ!H22="ย้ายออก","ย้ายออก",IF(รายชื่อ!H22="แขวนลอย","แขวนลอย",('เช็คเวลาเรียน(ลูกเสือ)'!AZ25/'เช็คเวลาเรียน(ลูกเสือ)'!$AZ$4)*100)))</f>
        <v/>
      </c>
      <c r="BB25" s="121" t="str">
        <f>IF(B25="","",IF(รายชื่อ!H22="ย้ายออก","ย้ายออก",IF(รายชื่อ!H22="แขวนลอย","แขวนลอย",IF(BA25&gt;=ตั้งค่า!$I$15,"ผ่าน","ไม่ผ่าน"))))</f>
        <v/>
      </c>
    </row>
    <row r="26" spans="1:54" ht="19.05" customHeight="1" x14ac:dyDescent="0.25">
      <c r="A26" s="128">
        <v>22</v>
      </c>
      <c r="B26" s="139" t="str">
        <f>IF(รายชื่อ!D23="","",รายชื่อ!D23&amp;รายชื่อ!E23&amp; "  " &amp; รายชื่อ!F23)</f>
        <v/>
      </c>
      <c r="C26" s="14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141" t="str">
        <f>IF(B26="","",IF(รายชื่อ!H23="ย้ายออก","ย้ายออก",IF(รายชื่อ!H23="แขวนลอย","แขวนลอย",COUNTIF(D26:Y26,"/"))))</f>
        <v/>
      </c>
      <c r="AA26" s="131">
        <v>22</v>
      </c>
      <c r="AB26" s="14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2"/>
      <c r="AY26" s="142" t="str">
        <f>IF(B26="","",IF(รายชื่อ!H23="ย้ายออก","ย้ายออก",IF(รายชื่อ!H23="แขวนลอย","แขวนลอย",COUNTIF(AC26:AX26,"/"))))</f>
        <v/>
      </c>
      <c r="AZ26" s="142" t="str">
        <f>IF(รายชื่อ!H23="ย้ายออก","ย้ายออก",IF(รายชื่อ!H23="แขวนลอย","แขวนลอย",IF(B26="","",SUM(Z26,AY26))))</f>
        <v/>
      </c>
      <c r="BA26" s="142" t="str">
        <f>IF(B26="","",IF(รายชื่อ!H23="ย้ายออก","ย้ายออก",IF(รายชื่อ!H23="แขวนลอย","แขวนลอย",('เช็คเวลาเรียน(ลูกเสือ)'!AZ26/'เช็คเวลาเรียน(ลูกเสือ)'!$AZ$4)*100)))</f>
        <v/>
      </c>
      <c r="BB26" s="121" t="str">
        <f>IF(B26="","",IF(รายชื่อ!H23="ย้ายออก","ย้ายออก",IF(รายชื่อ!H23="แขวนลอย","แขวนลอย",IF(BA26&gt;=ตั้งค่า!$I$15,"ผ่าน","ไม่ผ่าน"))))</f>
        <v/>
      </c>
    </row>
    <row r="27" spans="1:54" ht="19.05" customHeight="1" x14ac:dyDescent="0.25">
      <c r="A27" s="128">
        <v>23</v>
      </c>
      <c r="B27" s="139" t="str">
        <f>IF(รายชื่อ!D24="","",รายชื่อ!D24&amp;รายชื่อ!E24&amp; "  " &amp; รายชื่อ!F24)</f>
        <v/>
      </c>
      <c r="C27" s="14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41" t="str">
        <f>IF(B27="","",IF(รายชื่อ!H24="ย้ายออก","ย้ายออก",IF(รายชื่อ!H24="แขวนลอย","แขวนลอย",COUNTIF(D27:Y27,"/"))))</f>
        <v/>
      </c>
      <c r="AA27" s="131">
        <v>23</v>
      </c>
      <c r="AB27" s="14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2"/>
      <c r="AY27" s="142" t="str">
        <f>IF(B27="","",IF(รายชื่อ!H24="ย้ายออก","ย้ายออก",IF(รายชื่อ!H24="แขวนลอย","แขวนลอย",COUNTIF(AC27:AX27,"/"))))</f>
        <v/>
      </c>
      <c r="AZ27" s="142" t="str">
        <f>IF(รายชื่อ!H24="ย้ายออก","ย้ายออก",IF(รายชื่อ!H24="แขวนลอย","แขวนลอย",IF(B27="","",SUM(Z27,AY27))))</f>
        <v/>
      </c>
      <c r="BA27" s="142" t="str">
        <f>IF(B27="","",IF(รายชื่อ!H24="ย้ายออก","ย้ายออก",IF(รายชื่อ!H24="แขวนลอย","แขวนลอย",('เช็คเวลาเรียน(ลูกเสือ)'!AZ27/'เช็คเวลาเรียน(ลูกเสือ)'!$AZ$4)*100)))</f>
        <v/>
      </c>
      <c r="BB27" s="121" t="str">
        <f>IF(B27="","",IF(รายชื่อ!H24="ย้ายออก","ย้ายออก",IF(รายชื่อ!H24="แขวนลอย","แขวนลอย",IF(BA27&gt;=ตั้งค่า!$I$15,"ผ่าน","ไม่ผ่าน"))))</f>
        <v/>
      </c>
    </row>
    <row r="28" spans="1:54" ht="19.05" customHeight="1" x14ac:dyDescent="0.25">
      <c r="A28" s="128">
        <v>24</v>
      </c>
      <c r="B28" s="139" t="str">
        <f>IF(รายชื่อ!D25="","",รายชื่อ!D25&amp;รายชื่อ!E25&amp; "  " &amp; รายชื่อ!F25)</f>
        <v/>
      </c>
      <c r="C28" s="14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41" t="str">
        <f>IF(B28="","",IF(รายชื่อ!H25="ย้ายออก","ย้ายออก",IF(รายชื่อ!H25="แขวนลอย","แขวนลอย",COUNTIF(D28:Y28,"/"))))</f>
        <v/>
      </c>
      <c r="AA28" s="131">
        <v>24</v>
      </c>
      <c r="AB28" s="14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2"/>
      <c r="AY28" s="142" t="str">
        <f>IF(B28="","",IF(รายชื่อ!H25="ย้ายออก","ย้ายออก",IF(รายชื่อ!H25="แขวนลอย","แขวนลอย",COUNTIF(AC28:AX28,"/"))))</f>
        <v/>
      </c>
      <c r="AZ28" s="142" t="str">
        <f>IF(รายชื่อ!H25="ย้ายออก","ย้ายออก",IF(รายชื่อ!H25="แขวนลอย","แขวนลอย",IF(B28="","",SUM(Z28,AY28))))</f>
        <v/>
      </c>
      <c r="BA28" s="142" t="str">
        <f>IF(B28="","",IF(รายชื่อ!H25="ย้ายออก","ย้ายออก",IF(รายชื่อ!H25="แขวนลอย","แขวนลอย",('เช็คเวลาเรียน(ลูกเสือ)'!AZ28/'เช็คเวลาเรียน(ลูกเสือ)'!$AZ$4)*100)))</f>
        <v/>
      </c>
      <c r="BB28" s="121" t="str">
        <f>IF(B28="","",IF(รายชื่อ!H25="ย้ายออก","ย้ายออก",IF(รายชื่อ!H25="แขวนลอย","แขวนลอย",IF(BA28&gt;=ตั้งค่า!$I$15,"ผ่าน","ไม่ผ่าน"))))</f>
        <v/>
      </c>
    </row>
    <row r="29" spans="1:54" ht="19.05" customHeight="1" x14ac:dyDescent="0.25">
      <c r="A29" s="128">
        <v>25</v>
      </c>
      <c r="B29" s="139" t="str">
        <f>IF(รายชื่อ!D26="","",รายชื่อ!D26&amp;รายชื่อ!E26&amp; "  " &amp; รายชื่อ!F26)</f>
        <v/>
      </c>
      <c r="C29" s="14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141" t="str">
        <f>IF(B29="","",IF(รายชื่อ!H26="ย้ายออก","ย้ายออก",IF(รายชื่อ!H26="แขวนลอย","แขวนลอย",COUNTIF(D29:Y29,"/"))))</f>
        <v/>
      </c>
      <c r="AA29" s="131">
        <v>25</v>
      </c>
      <c r="AB29" s="14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2"/>
      <c r="AY29" s="142" t="str">
        <f>IF(B29="","",IF(รายชื่อ!H26="ย้ายออก","ย้ายออก",IF(รายชื่อ!H26="แขวนลอย","แขวนลอย",COUNTIF(AC29:AX29,"/"))))</f>
        <v/>
      </c>
      <c r="AZ29" s="142" t="str">
        <f>IF(รายชื่อ!H26="ย้ายออก","ย้ายออก",IF(รายชื่อ!H26="แขวนลอย","แขวนลอย",IF(B29="","",SUM(Z29,AY29))))</f>
        <v/>
      </c>
      <c r="BA29" s="142" t="str">
        <f>IF(B29="","",IF(รายชื่อ!H26="ย้ายออก","ย้ายออก",IF(รายชื่อ!H26="แขวนลอย","แขวนลอย",('เช็คเวลาเรียน(ลูกเสือ)'!AZ29/'เช็คเวลาเรียน(ลูกเสือ)'!$AZ$4)*100)))</f>
        <v/>
      </c>
      <c r="BB29" s="121" t="str">
        <f>IF(B29="","",IF(รายชื่อ!H26="ย้ายออก","ย้ายออก",IF(รายชื่อ!H26="แขวนลอย","แขวนลอย",IF(BA29&gt;=ตั้งค่า!$I$15,"ผ่าน","ไม่ผ่าน"))))</f>
        <v/>
      </c>
    </row>
    <row r="30" spans="1:54" ht="19.05" customHeight="1" x14ac:dyDescent="0.25">
      <c r="A30" s="128">
        <v>26</v>
      </c>
      <c r="B30" s="139" t="str">
        <f>IF(รายชื่อ!D27="","",รายชื่อ!D27&amp;รายชื่อ!E27&amp; "  " &amp; รายชื่อ!F27)</f>
        <v/>
      </c>
      <c r="C30" s="14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41" t="str">
        <f>IF(B30="","",IF(รายชื่อ!H27="ย้ายออก","ย้ายออก",IF(รายชื่อ!H27="แขวนลอย","แขวนลอย",COUNTIF(D30:Y30,"/"))))</f>
        <v/>
      </c>
      <c r="AA30" s="131">
        <v>26</v>
      </c>
      <c r="AB30" s="14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2"/>
      <c r="AY30" s="142" t="str">
        <f>IF(B30="","",IF(รายชื่อ!H27="ย้ายออก","ย้ายออก",IF(รายชื่อ!H27="แขวนลอย","แขวนลอย",COUNTIF(AC30:AX30,"/"))))</f>
        <v/>
      </c>
      <c r="AZ30" s="142" t="str">
        <f>IF(รายชื่อ!H27="ย้ายออก","ย้ายออก",IF(รายชื่อ!H27="แขวนลอย","แขวนลอย",IF(B30="","",SUM(Z30,AY30))))</f>
        <v/>
      </c>
      <c r="BA30" s="142" t="str">
        <f>IF(B30="","",IF(รายชื่อ!H27="ย้ายออก","ย้ายออก",IF(รายชื่อ!H27="แขวนลอย","แขวนลอย",('เช็คเวลาเรียน(ลูกเสือ)'!AZ30/'เช็คเวลาเรียน(ลูกเสือ)'!$AZ$4)*100)))</f>
        <v/>
      </c>
      <c r="BB30" s="121" t="str">
        <f>IF(B30="","",IF(รายชื่อ!H27="ย้ายออก","ย้ายออก",IF(รายชื่อ!H27="แขวนลอย","แขวนลอย",IF(BA30&gt;=ตั้งค่า!$I$15,"ผ่าน","ไม่ผ่าน"))))</f>
        <v/>
      </c>
    </row>
    <row r="31" spans="1:54" ht="19.05" customHeight="1" x14ac:dyDescent="0.25">
      <c r="A31" s="128">
        <v>27</v>
      </c>
      <c r="B31" s="139" t="str">
        <f>IF(รายชื่อ!D28="","",รายชื่อ!D28&amp;รายชื่อ!E28&amp; "  " &amp; รายชื่อ!F28)</f>
        <v/>
      </c>
      <c r="C31" s="14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141" t="str">
        <f>IF(B31="","",IF(รายชื่อ!H28="ย้ายออก","ย้ายออก",IF(รายชื่อ!H28="แขวนลอย","แขวนลอย",COUNTIF(D31:Y31,"/"))))</f>
        <v/>
      </c>
      <c r="AA31" s="131">
        <v>27</v>
      </c>
      <c r="AB31" s="14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2"/>
      <c r="AY31" s="142" t="str">
        <f>IF(B31="","",IF(รายชื่อ!H28="ย้ายออก","ย้ายออก",IF(รายชื่อ!H28="แขวนลอย","แขวนลอย",COUNTIF(AC31:AX31,"/"))))</f>
        <v/>
      </c>
      <c r="AZ31" s="142" t="str">
        <f>IF(รายชื่อ!H28="ย้ายออก","ย้ายออก",IF(รายชื่อ!H28="แขวนลอย","แขวนลอย",IF(B31="","",SUM(Z31,AY31))))</f>
        <v/>
      </c>
      <c r="BA31" s="142" t="str">
        <f>IF(B31="","",IF(รายชื่อ!H28="ย้ายออก","ย้ายออก",IF(รายชื่อ!H28="แขวนลอย","แขวนลอย",('เช็คเวลาเรียน(ลูกเสือ)'!AZ31/'เช็คเวลาเรียน(ลูกเสือ)'!$AZ$4)*100)))</f>
        <v/>
      </c>
      <c r="BB31" s="121" t="str">
        <f>IF(B31="","",IF(รายชื่อ!H28="ย้ายออก","ย้ายออก",IF(รายชื่อ!H28="แขวนลอย","แขวนลอย",IF(BA31&gt;=ตั้งค่า!$I$15,"ผ่าน","ไม่ผ่าน"))))</f>
        <v/>
      </c>
    </row>
    <row r="32" spans="1:54" ht="19.05" customHeight="1" x14ac:dyDescent="0.25">
      <c r="A32" s="128">
        <v>28</v>
      </c>
      <c r="B32" s="139" t="str">
        <f>IF(รายชื่อ!D29="","",รายชื่อ!D29&amp;รายชื่อ!E29&amp; "  " &amp; รายชื่อ!F29)</f>
        <v/>
      </c>
      <c r="C32" s="14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141" t="str">
        <f>IF(B32="","",IF(รายชื่อ!H29="ย้ายออก","ย้ายออก",IF(รายชื่อ!H29="แขวนลอย","แขวนลอย",COUNTIF(D32:Y32,"/"))))</f>
        <v/>
      </c>
      <c r="AA32" s="131">
        <v>28</v>
      </c>
      <c r="AB32" s="14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2"/>
      <c r="AY32" s="142" t="str">
        <f>IF(B32="","",IF(รายชื่อ!H29="ย้ายออก","ย้ายออก",IF(รายชื่อ!H29="แขวนลอย","แขวนลอย",COUNTIF(AC32:AX32,"/"))))</f>
        <v/>
      </c>
      <c r="AZ32" s="142" t="str">
        <f>IF(รายชื่อ!H29="ย้ายออก","ย้ายออก",IF(รายชื่อ!H29="แขวนลอย","แขวนลอย",IF(B32="","",SUM(Z32,AY32))))</f>
        <v/>
      </c>
      <c r="BA32" s="142" t="str">
        <f>IF(B32="","",IF(รายชื่อ!H29="ย้ายออก","ย้ายออก",IF(รายชื่อ!H29="แขวนลอย","แขวนลอย",('เช็คเวลาเรียน(ลูกเสือ)'!AZ32/'เช็คเวลาเรียน(ลูกเสือ)'!$AZ$4)*100)))</f>
        <v/>
      </c>
      <c r="BB32" s="121" t="str">
        <f>IF(B32="","",IF(รายชื่อ!H29="ย้ายออก","ย้ายออก",IF(รายชื่อ!H29="แขวนลอย","แขวนลอย",IF(BA32&gt;=ตั้งค่า!$I$15,"ผ่าน","ไม่ผ่าน"))))</f>
        <v/>
      </c>
    </row>
    <row r="33" spans="1:54" ht="19.05" customHeight="1" x14ac:dyDescent="0.25">
      <c r="A33" s="128">
        <v>29</v>
      </c>
      <c r="B33" s="139" t="str">
        <f>IF(รายชื่อ!D30="","",รายชื่อ!D30&amp;รายชื่อ!E30&amp; "  " &amp; รายชื่อ!F30)</f>
        <v/>
      </c>
      <c r="C33" s="14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141" t="str">
        <f>IF(B33="","",IF(รายชื่อ!H30="ย้ายออก","ย้ายออก",IF(รายชื่อ!H30="แขวนลอย","แขวนลอย",COUNTIF(D33:Y33,"/"))))</f>
        <v/>
      </c>
      <c r="AA33" s="131">
        <v>29</v>
      </c>
      <c r="AB33" s="14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2"/>
      <c r="AY33" s="142" t="str">
        <f>IF(B33="","",IF(รายชื่อ!H30="ย้ายออก","ย้ายออก",IF(รายชื่อ!H30="แขวนลอย","แขวนลอย",COUNTIF(AC33:AX33,"/"))))</f>
        <v/>
      </c>
      <c r="AZ33" s="142" t="str">
        <f>IF(รายชื่อ!H30="ย้ายออก","ย้ายออก",IF(รายชื่อ!H30="แขวนลอย","แขวนลอย",IF(B33="","",SUM(Z33,AY33))))</f>
        <v/>
      </c>
      <c r="BA33" s="142" t="str">
        <f>IF(B33="","",IF(รายชื่อ!H30="ย้ายออก","ย้ายออก",IF(รายชื่อ!H30="แขวนลอย","แขวนลอย",('เช็คเวลาเรียน(ลูกเสือ)'!AZ33/'เช็คเวลาเรียน(ลูกเสือ)'!$AZ$4)*100)))</f>
        <v/>
      </c>
      <c r="BB33" s="121" t="str">
        <f>IF(B33="","",IF(รายชื่อ!H30="ย้ายออก","ย้ายออก",IF(รายชื่อ!H30="แขวนลอย","แขวนลอย",IF(BA33&gt;=ตั้งค่า!$I$15,"ผ่าน","ไม่ผ่าน"))))</f>
        <v/>
      </c>
    </row>
    <row r="34" spans="1:54" ht="19.05" customHeight="1" x14ac:dyDescent="0.25">
      <c r="A34" s="128">
        <v>30</v>
      </c>
      <c r="B34" s="139" t="str">
        <f>IF(รายชื่อ!D31="","",รายชื่อ!D31&amp;รายชื่อ!E31&amp; "  " &amp; รายชื่อ!F31)</f>
        <v/>
      </c>
      <c r="C34" s="14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41" t="str">
        <f>IF(B34="","",IF(รายชื่อ!H31="ย้ายออก","ย้ายออก",IF(รายชื่อ!H31="แขวนลอย","แขวนลอย",COUNTIF(D34:Y34,"/"))))</f>
        <v/>
      </c>
      <c r="AA34" s="131">
        <v>30</v>
      </c>
      <c r="AB34" s="14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2"/>
      <c r="AY34" s="142" t="str">
        <f>IF(B34="","",IF(รายชื่อ!H31="ย้ายออก","ย้ายออก",IF(รายชื่อ!H31="แขวนลอย","แขวนลอย",COUNTIF(AC34:AX34,"/"))))</f>
        <v/>
      </c>
      <c r="AZ34" s="142" t="str">
        <f>IF(รายชื่อ!H31="ย้ายออก","ย้ายออก",IF(รายชื่อ!H31="แขวนลอย","แขวนลอย",IF(B34="","",SUM(Z34,AY34))))</f>
        <v/>
      </c>
      <c r="BA34" s="142" t="str">
        <f>IF(B34="","",IF(รายชื่อ!H31="ย้ายออก","ย้ายออก",IF(รายชื่อ!H31="แขวนลอย","แขวนลอย",('เช็คเวลาเรียน(ลูกเสือ)'!AZ34/'เช็คเวลาเรียน(ลูกเสือ)'!$AZ$4)*100)))</f>
        <v/>
      </c>
      <c r="BB34" s="121" t="str">
        <f>IF(B34="","",IF(รายชื่อ!H31="ย้ายออก","ย้ายออก",IF(รายชื่อ!H31="แขวนลอย","แขวนลอย",IF(BA34&gt;=ตั้งค่า!$I$15,"ผ่าน","ไม่ผ่าน"))))</f>
        <v/>
      </c>
    </row>
    <row r="35" spans="1:54" ht="19.05" customHeight="1" x14ac:dyDescent="0.25">
      <c r="A35" s="128">
        <v>31</v>
      </c>
      <c r="B35" s="139" t="str">
        <f>IF(รายชื่อ!D32="","",รายชื่อ!D32&amp;รายชื่อ!E32&amp; "  " &amp; รายชื่อ!F32)</f>
        <v/>
      </c>
      <c r="C35" s="14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141" t="str">
        <f>IF(B35="","",IF(รายชื่อ!H32="ย้ายออก","ย้ายออก",IF(รายชื่อ!H32="แขวนลอย","แขวนลอย",COUNTIF(D35:Y35,"/"))))</f>
        <v/>
      </c>
      <c r="AA35" s="131">
        <v>31</v>
      </c>
      <c r="AB35" s="14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2"/>
      <c r="AY35" s="142" t="str">
        <f>IF(B35="","",IF(รายชื่อ!H32="ย้ายออก","ย้ายออก",IF(รายชื่อ!H32="แขวนลอย","แขวนลอย",COUNTIF(AC35:AX35,"/"))))</f>
        <v/>
      </c>
      <c r="AZ35" s="142" t="str">
        <f>IF(รายชื่อ!H32="ย้ายออก","ย้ายออก",IF(รายชื่อ!H32="แขวนลอย","แขวนลอย",IF(B35="","",SUM(Z35,AY35))))</f>
        <v/>
      </c>
      <c r="BA35" s="142" t="str">
        <f>IF(B35="","",IF(รายชื่อ!H32="ย้ายออก","ย้ายออก",IF(รายชื่อ!H32="แขวนลอย","แขวนลอย",('เช็คเวลาเรียน(ลูกเสือ)'!AZ35/'เช็คเวลาเรียน(ลูกเสือ)'!$AZ$4)*100)))</f>
        <v/>
      </c>
      <c r="BB35" s="121" t="str">
        <f>IF(B35="","",IF(รายชื่อ!H32="ย้ายออก","ย้ายออก",IF(รายชื่อ!H32="แขวนลอย","แขวนลอย",IF(BA35&gt;=ตั้งค่า!$I$15,"ผ่าน","ไม่ผ่าน"))))</f>
        <v/>
      </c>
    </row>
    <row r="36" spans="1:54" ht="19.05" customHeight="1" x14ac:dyDescent="0.25">
      <c r="A36" s="128">
        <v>32</v>
      </c>
      <c r="B36" s="139" t="str">
        <f>IF(รายชื่อ!D33="","",รายชื่อ!D33&amp;รายชื่อ!E33&amp; "  " &amp; รายชื่อ!F33)</f>
        <v/>
      </c>
      <c r="C36" s="14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141" t="str">
        <f>IF(B36="","",IF(รายชื่อ!H33="ย้ายออก","ย้ายออก",IF(รายชื่อ!H33="แขวนลอย","แขวนลอย",COUNTIF(D36:Y36,"/"))))</f>
        <v/>
      </c>
      <c r="AA36" s="131">
        <v>32</v>
      </c>
      <c r="AB36" s="14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2"/>
      <c r="AY36" s="142" t="str">
        <f>IF(B36="","",IF(รายชื่อ!H33="ย้ายออก","ย้ายออก",IF(รายชื่อ!H33="แขวนลอย","แขวนลอย",COUNTIF(AC36:AX36,"/"))))</f>
        <v/>
      </c>
      <c r="AZ36" s="142" t="str">
        <f>IF(รายชื่อ!H33="ย้ายออก","ย้ายออก",IF(รายชื่อ!H33="แขวนลอย","แขวนลอย",IF(B36="","",SUM(Z36,AY36))))</f>
        <v/>
      </c>
      <c r="BA36" s="142" t="str">
        <f>IF(B36="","",IF(รายชื่อ!H33="ย้ายออก","ย้ายออก",IF(รายชื่อ!H33="แขวนลอย","แขวนลอย",('เช็คเวลาเรียน(ลูกเสือ)'!AZ36/'เช็คเวลาเรียน(ลูกเสือ)'!$AZ$4)*100)))</f>
        <v/>
      </c>
      <c r="BB36" s="121" t="str">
        <f>IF(B36="","",IF(รายชื่อ!H33="ย้ายออก","ย้ายออก",IF(รายชื่อ!H33="แขวนลอย","แขวนลอย",IF(BA36&gt;=ตั้งค่า!$I$15,"ผ่าน","ไม่ผ่าน"))))</f>
        <v/>
      </c>
    </row>
    <row r="37" spans="1:54" ht="19.05" customHeight="1" x14ac:dyDescent="0.25">
      <c r="A37" s="128">
        <v>33</v>
      </c>
      <c r="B37" s="139" t="str">
        <f>IF(รายชื่อ!D34="","",รายชื่อ!D34&amp;รายชื่อ!E34&amp; "  " &amp; รายชื่อ!F34)</f>
        <v/>
      </c>
      <c r="C37" s="14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141" t="str">
        <f>IF(B37="","",IF(รายชื่อ!H34="ย้ายออก","ย้ายออก",IF(รายชื่อ!H34="แขวนลอย","แขวนลอย",COUNTIF(D37:Y37,"/"))))</f>
        <v/>
      </c>
      <c r="AA37" s="131">
        <v>33</v>
      </c>
      <c r="AB37" s="14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2"/>
      <c r="AY37" s="142" t="str">
        <f>IF(B37="","",IF(รายชื่อ!H34="ย้ายออก","ย้ายออก",IF(รายชื่อ!H34="แขวนลอย","แขวนลอย",COUNTIF(AC37:AX37,"/"))))</f>
        <v/>
      </c>
      <c r="AZ37" s="142" t="str">
        <f>IF(รายชื่อ!H34="ย้ายออก","ย้ายออก",IF(รายชื่อ!H34="แขวนลอย","แขวนลอย",IF(B37="","",SUM(Z37,AY37))))</f>
        <v/>
      </c>
      <c r="BA37" s="142" t="str">
        <f>IF(B37="","",IF(รายชื่อ!H34="ย้ายออก","ย้ายออก",IF(รายชื่อ!H34="แขวนลอย","แขวนลอย",('เช็คเวลาเรียน(ลูกเสือ)'!AZ37/'เช็คเวลาเรียน(ลูกเสือ)'!$AZ$4)*100)))</f>
        <v/>
      </c>
      <c r="BB37" s="121" t="str">
        <f>IF(B37="","",IF(รายชื่อ!H34="ย้ายออก","ย้ายออก",IF(รายชื่อ!H34="แขวนลอย","แขวนลอย",IF(BA37&gt;=ตั้งค่า!$I$15,"ผ่าน","ไม่ผ่าน"))))</f>
        <v/>
      </c>
    </row>
    <row r="38" spans="1:54" ht="19.05" customHeight="1" x14ac:dyDescent="0.25">
      <c r="A38" s="128">
        <v>34</v>
      </c>
      <c r="B38" s="139" t="str">
        <f>IF(รายชื่อ!D35="","",รายชื่อ!D35&amp;รายชื่อ!E35&amp; "  " &amp; รายชื่อ!F35)</f>
        <v/>
      </c>
      <c r="C38" s="14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141" t="str">
        <f>IF(B38="","",IF(รายชื่อ!H35="ย้ายออก","ย้ายออก",IF(รายชื่อ!H35="แขวนลอย","แขวนลอย",COUNTIF(D38:Y38,"/"))))</f>
        <v/>
      </c>
      <c r="AA38" s="131">
        <v>34</v>
      </c>
      <c r="AB38" s="14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2"/>
      <c r="AY38" s="142" t="str">
        <f>IF(B38="","",IF(รายชื่อ!H35="ย้ายออก","ย้ายออก",IF(รายชื่อ!H35="แขวนลอย","แขวนลอย",COUNTIF(AC38:AX38,"/"))))</f>
        <v/>
      </c>
      <c r="AZ38" s="142" t="str">
        <f>IF(รายชื่อ!H35="ย้ายออก","ย้ายออก",IF(รายชื่อ!H35="แขวนลอย","แขวนลอย",IF(B38="","",SUM(Z38,AY38))))</f>
        <v/>
      </c>
      <c r="BA38" s="142" t="str">
        <f>IF(B38="","",IF(รายชื่อ!H35="ย้ายออก","ย้ายออก",IF(รายชื่อ!H35="แขวนลอย","แขวนลอย",('เช็คเวลาเรียน(ลูกเสือ)'!AZ38/'เช็คเวลาเรียน(ลูกเสือ)'!$AZ$4)*100)))</f>
        <v/>
      </c>
      <c r="BB38" s="121" t="str">
        <f>IF(B38="","",IF(รายชื่อ!H35="ย้ายออก","ย้ายออก",IF(รายชื่อ!H35="แขวนลอย","แขวนลอย",IF(BA38&gt;=ตั้งค่า!$I$15,"ผ่าน","ไม่ผ่าน"))))</f>
        <v/>
      </c>
    </row>
    <row r="39" spans="1:54" ht="19.05" customHeight="1" x14ac:dyDescent="0.25">
      <c r="A39" s="128">
        <v>35</v>
      </c>
      <c r="B39" s="139" t="str">
        <f>IF(รายชื่อ!D36="","",รายชื่อ!D36&amp;รายชื่อ!E36&amp; "  " &amp; รายชื่อ!F36)</f>
        <v/>
      </c>
      <c r="C39" s="14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141" t="str">
        <f>IF(B39="","",IF(รายชื่อ!H36="ย้ายออก","ย้ายออก",IF(รายชื่อ!H36="แขวนลอย","แขวนลอย",COUNTIF(D39:Y39,"/"))))</f>
        <v/>
      </c>
      <c r="AA39" s="131">
        <v>35</v>
      </c>
      <c r="AB39" s="14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2"/>
      <c r="AY39" s="142" t="str">
        <f>IF(B39="","",IF(รายชื่อ!H36="ย้ายออก","ย้ายออก",IF(รายชื่อ!H36="แขวนลอย","แขวนลอย",COUNTIF(AC39:AX39,"/"))))</f>
        <v/>
      </c>
      <c r="AZ39" s="142" t="str">
        <f>IF(รายชื่อ!H36="ย้ายออก","ย้ายออก",IF(รายชื่อ!H36="แขวนลอย","แขวนลอย",IF(B39="","",SUM(Z39,AY39))))</f>
        <v/>
      </c>
      <c r="BA39" s="142" t="str">
        <f>IF(B39="","",IF(รายชื่อ!H36="ย้ายออก","ย้ายออก",IF(รายชื่อ!H36="แขวนลอย","แขวนลอย",('เช็คเวลาเรียน(ลูกเสือ)'!AZ39/'เช็คเวลาเรียน(ลูกเสือ)'!$AZ$4)*100)))</f>
        <v/>
      </c>
      <c r="BB39" s="121" t="str">
        <f>IF(B39="","",IF(รายชื่อ!H36="ย้ายออก","ย้ายออก",IF(รายชื่อ!H36="แขวนลอย","แขวนลอย",IF(BA39&gt;=ตั้งค่า!$I$15,"ผ่าน","ไม่ผ่าน"))))</f>
        <v/>
      </c>
    </row>
    <row r="40" spans="1:54" ht="19.05" customHeight="1" x14ac:dyDescent="0.25">
      <c r="A40" s="128">
        <v>36</v>
      </c>
      <c r="B40" s="139" t="str">
        <f>IF(รายชื่อ!D37="","",รายชื่อ!D37&amp;รายชื่อ!E37&amp; "  " &amp; รายชื่อ!F37)</f>
        <v/>
      </c>
      <c r="C40" s="14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141" t="str">
        <f>IF(B40="","",IF(รายชื่อ!H37="ย้ายออก","ย้ายออก",IF(รายชื่อ!H37="แขวนลอย","แขวนลอย",COUNTIF(D40:Y40,"/"))))</f>
        <v/>
      </c>
      <c r="AA40" s="131">
        <v>36</v>
      </c>
      <c r="AB40" s="14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2"/>
      <c r="AY40" s="142" t="str">
        <f>IF(B40="","",IF(รายชื่อ!H37="ย้ายออก","ย้ายออก",IF(รายชื่อ!H37="แขวนลอย","แขวนลอย",COUNTIF(AC40:AX40,"/"))))</f>
        <v/>
      </c>
      <c r="AZ40" s="142" t="str">
        <f>IF(รายชื่อ!H37="ย้ายออก","ย้ายออก",IF(รายชื่อ!H37="แขวนลอย","แขวนลอย",IF(B40="","",SUM(Z40,AY40))))</f>
        <v/>
      </c>
      <c r="BA40" s="142" t="str">
        <f>IF(B40="","",IF(รายชื่อ!H37="ย้ายออก","ย้ายออก",IF(รายชื่อ!H37="แขวนลอย","แขวนลอย",('เช็คเวลาเรียน(ลูกเสือ)'!AZ40/'เช็คเวลาเรียน(ลูกเสือ)'!$AZ$4)*100)))</f>
        <v/>
      </c>
      <c r="BB40" s="121" t="str">
        <f>IF(B40="","",IF(รายชื่อ!H37="ย้ายออก","ย้ายออก",IF(รายชื่อ!H37="แขวนลอย","แขวนลอย",IF(BA40&gt;=ตั้งค่า!$I$15,"ผ่าน","ไม่ผ่าน"))))</f>
        <v/>
      </c>
    </row>
    <row r="41" spans="1:54" ht="19.05" customHeight="1" x14ac:dyDescent="0.25">
      <c r="A41" s="128">
        <v>37</v>
      </c>
      <c r="B41" s="139" t="str">
        <f>IF(รายชื่อ!D38="","",รายชื่อ!D38&amp;รายชื่อ!E38&amp; "  " &amp; รายชื่อ!F38)</f>
        <v/>
      </c>
      <c r="C41" s="14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141" t="str">
        <f>IF(B41="","",IF(รายชื่อ!H38="ย้ายออก","ย้ายออก",IF(รายชื่อ!H38="แขวนลอย","แขวนลอย",COUNTIF(D41:Y41,"/"))))</f>
        <v/>
      </c>
      <c r="AA41" s="131">
        <v>37</v>
      </c>
      <c r="AB41" s="14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2"/>
      <c r="AY41" s="142" t="str">
        <f>IF(B41="","",IF(รายชื่อ!H38="ย้ายออก","ย้ายออก",IF(รายชื่อ!H38="แขวนลอย","แขวนลอย",COUNTIF(AC41:AX41,"/"))))</f>
        <v/>
      </c>
      <c r="AZ41" s="142" t="str">
        <f>IF(รายชื่อ!H38="ย้ายออก","ย้ายออก",IF(รายชื่อ!H38="แขวนลอย","แขวนลอย",IF(B41="","",SUM(Z41,AY41))))</f>
        <v/>
      </c>
      <c r="BA41" s="142" t="str">
        <f>IF(B41="","",IF(รายชื่อ!H38="ย้ายออก","ย้ายออก",IF(รายชื่อ!H38="แขวนลอย","แขวนลอย",('เช็คเวลาเรียน(ลูกเสือ)'!AZ41/'เช็คเวลาเรียน(ลูกเสือ)'!$AZ$4)*100)))</f>
        <v/>
      </c>
      <c r="BB41" s="121" t="str">
        <f>IF(B41="","",IF(รายชื่อ!H38="ย้ายออก","ย้ายออก",IF(รายชื่อ!H38="แขวนลอย","แขวนลอย",IF(BA41&gt;=ตั้งค่า!$I$15,"ผ่าน","ไม่ผ่าน"))))</f>
        <v/>
      </c>
    </row>
    <row r="42" spans="1:54" ht="19.05" customHeight="1" x14ac:dyDescent="0.25">
      <c r="A42" s="128">
        <v>38</v>
      </c>
      <c r="B42" s="139" t="str">
        <f>IF(รายชื่อ!D39="","",รายชื่อ!D39&amp;รายชื่อ!E39&amp; "  " &amp; รายชื่อ!F39)</f>
        <v/>
      </c>
      <c r="C42" s="14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141" t="str">
        <f>IF(B42="","",IF(รายชื่อ!H39="ย้ายออก","ย้ายออก",IF(รายชื่อ!H39="แขวนลอย","แขวนลอย",COUNTIF(D42:Y42,"/"))))</f>
        <v/>
      </c>
      <c r="AA42" s="131">
        <v>38</v>
      </c>
      <c r="AB42" s="14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2"/>
      <c r="AY42" s="142" t="str">
        <f>IF(B42="","",IF(รายชื่อ!H39="ย้ายออก","ย้ายออก",IF(รายชื่อ!H39="แขวนลอย","แขวนลอย",COUNTIF(AC42:AX42,"/"))))</f>
        <v/>
      </c>
      <c r="AZ42" s="142" t="str">
        <f>IF(รายชื่อ!H39="ย้ายออก","ย้ายออก",IF(รายชื่อ!H39="แขวนลอย","แขวนลอย",IF(B42="","",SUM(Z42,AY42))))</f>
        <v/>
      </c>
      <c r="BA42" s="142" t="str">
        <f>IF(B42="","",IF(รายชื่อ!H39="ย้ายออก","ย้ายออก",IF(รายชื่อ!H39="แขวนลอย","แขวนลอย",('เช็คเวลาเรียน(ลูกเสือ)'!AZ42/'เช็คเวลาเรียน(ลูกเสือ)'!$AZ$4)*100)))</f>
        <v/>
      </c>
      <c r="BB42" s="121" t="str">
        <f>IF(B42="","",IF(รายชื่อ!H39="ย้ายออก","ย้ายออก",IF(รายชื่อ!H39="แขวนลอย","แขวนลอย",IF(BA42&gt;=ตั้งค่า!$I$15,"ผ่าน","ไม่ผ่าน"))))</f>
        <v/>
      </c>
    </row>
    <row r="43" spans="1:54" ht="19.05" customHeight="1" x14ac:dyDescent="0.25">
      <c r="A43" s="128">
        <v>39</v>
      </c>
      <c r="B43" s="139" t="str">
        <f>IF(รายชื่อ!D40="","",รายชื่อ!D40&amp;รายชื่อ!E40&amp; "  " &amp; รายชื่อ!F40)</f>
        <v/>
      </c>
      <c r="C43" s="14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141" t="str">
        <f>IF(B43="","",IF(รายชื่อ!H40="ย้ายออก","ย้ายออก",IF(รายชื่อ!H40="แขวนลอย","แขวนลอย",COUNTIF(D43:Y43,"/"))))</f>
        <v/>
      </c>
      <c r="AA43" s="131">
        <v>39</v>
      </c>
      <c r="AB43" s="14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2"/>
      <c r="AY43" s="142" t="str">
        <f>IF(B43="","",IF(รายชื่อ!H40="ย้ายออก","ย้ายออก",IF(รายชื่อ!H40="แขวนลอย","แขวนลอย",COUNTIF(AC43:AX43,"/"))))</f>
        <v/>
      </c>
      <c r="AZ43" s="142" t="str">
        <f>IF(รายชื่อ!H40="ย้ายออก","ย้ายออก",IF(รายชื่อ!H40="แขวนลอย","แขวนลอย",IF(B43="","",SUM(Z43,AY43))))</f>
        <v/>
      </c>
      <c r="BA43" s="142" t="str">
        <f>IF(B43="","",IF(รายชื่อ!H40="ย้ายออก","ย้ายออก",IF(รายชื่อ!H40="แขวนลอย","แขวนลอย",('เช็คเวลาเรียน(ลูกเสือ)'!AZ43/'เช็คเวลาเรียน(ลูกเสือ)'!$AZ$4)*100)))</f>
        <v/>
      </c>
      <c r="BB43" s="121" t="str">
        <f>IF(B43="","",IF(รายชื่อ!H40="ย้ายออก","ย้ายออก",IF(รายชื่อ!H40="แขวนลอย","แขวนลอย",IF(BA43&gt;=ตั้งค่า!$I$15,"ผ่าน","ไม่ผ่าน"))))</f>
        <v/>
      </c>
    </row>
    <row r="44" spans="1:54" ht="19.05" customHeight="1" x14ac:dyDescent="0.25">
      <c r="A44" s="128">
        <v>40</v>
      </c>
      <c r="B44" s="139" t="str">
        <f>IF(รายชื่อ!D41="","",รายชื่อ!D41&amp;รายชื่อ!E41&amp; "  " &amp; รายชื่อ!F41)</f>
        <v/>
      </c>
      <c r="C44" s="14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141" t="str">
        <f>IF(B44="","",IF(รายชื่อ!H41="ย้ายออก","ย้ายออก",IF(รายชื่อ!H41="แขวนลอย","แขวนลอย",COUNTIF(D44:Y44,"/"))))</f>
        <v/>
      </c>
      <c r="AA44" s="131">
        <v>40</v>
      </c>
      <c r="AB44" s="14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2"/>
      <c r="AY44" s="142" t="str">
        <f>IF(B44="","",IF(รายชื่อ!H41="ย้ายออก","ย้ายออก",IF(รายชื่อ!H41="แขวนลอย","แขวนลอย",COUNTIF(AC44:AX44,"/"))))</f>
        <v/>
      </c>
      <c r="AZ44" s="142" t="str">
        <f>IF(รายชื่อ!H41="ย้ายออก","ย้ายออก",IF(รายชื่อ!H41="แขวนลอย","แขวนลอย",IF(B44="","",SUM(Z44,AY44))))</f>
        <v/>
      </c>
      <c r="BA44" s="142" t="str">
        <f>IF(B44="","",IF(รายชื่อ!H41="ย้ายออก","ย้ายออก",IF(รายชื่อ!H41="แขวนลอย","แขวนลอย",('เช็คเวลาเรียน(ลูกเสือ)'!AZ44/'เช็คเวลาเรียน(ลูกเสือ)'!$AZ$4)*100)))</f>
        <v/>
      </c>
      <c r="BB44" s="121" t="str">
        <f>IF(B44="","",IF(รายชื่อ!H41="ย้ายออก","ย้ายออก",IF(รายชื่อ!H41="แขวนลอย","แขวนลอย",IF(BA44&gt;=ตั้งค่า!$I$15,"ผ่าน","ไม่ผ่าน"))))</f>
        <v/>
      </c>
    </row>
    <row r="45" spans="1:54" ht="19.05" customHeight="1" x14ac:dyDescent="0.25">
      <c r="A45" s="128">
        <v>41</v>
      </c>
      <c r="B45" s="139" t="str">
        <f>IF(รายชื่อ!D42="","",รายชื่อ!D42&amp;รายชื่อ!E42&amp; "  " &amp; รายชื่อ!F42)</f>
        <v/>
      </c>
      <c r="C45" s="14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141" t="str">
        <f>IF(B45="","",IF(รายชื่อ!H42="ย้ายออก","ย้ายออก",IF(รายชื่อ!H42="แขวนลอย","แขวนลอย",COUNTIF(D45:Y45,"/"))))</f>
        <v/>
      </c>
      <c r="AA45" s="131">
        <v>41</v>
      </c>
      <c r="AB45" s="14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2"/>
      <c r="AY45" s="142" t="str">
        <f>IF(B45="","",IF(รายชื่อ!H42="ย้ายออก","ย้ายออก",IF(รายชื่อ!H42="แขวนลอย","แขวนลอย",COUNTIF(AC45:AX45,"/"))))</f>
        <v/>
      </c>
      <c r="AZ45" s="142" t="str">
        <f>IF(รายชื่อ!H42="ย้ายออก","ย้ายออก",IF(รายชื่อ!H42="แขวนลอย","แขวนลอย",IF(B45="","",SUM(Z45,AY45))))</f>
        <v/>
      </c>
      <c r="BA45" s="142" t="str">
        <f>IF(B45="","",IF(รายชื่อ!H42="ย้ายออก","ย้ายออก",IF(รายชื่อ!H42="แขวนลอย","แขวนลอย",('เช็คเวลาเรียน(ลูกเสือ)'!AZ45/'เช็คเวลาเรียน(ลูกเสือ)'!$AZ$4)*100)))</f>
        <v/>
      </c>
      <c r="BB45" s="121" t="str">
        <f>IF(B45="","",IF(รายชื่อ!H42="ย้ายออก","ย้ายออก",IF(รายชื่อ!H42="แขวนลอย","แขวนลอย",IF(BA45&gt;=ตั้งค่า!$I$15,"ผ่าน","ไม่ผ่าน"))))</f>
        <v/>
      </c>
    </row>
    <row r="46" spans="1:54" ht="19.05" customHeight="1" x14ac:dyDescent="0.25">
      <c r="A46" s="128">
        <v>42</v>
      </c>
      <c r="B46" s="139" t="str">
        <f>IF(รายชื่อ!D43="","",รายชื่อ!D43&amp;รายชื่อ!E43&amp; "  " &amp; รายชื่อ!F43)</f>
        <v/>
      </c>
      <c r="C46" s="14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141" t="str">
        <f>IF(B46="","",IF(รายชื่อ!H43="ย้ายออก","ย้ายออก",IF(รายชื่อ!H43="แขวนลอย","แขวนลอย",COUNTIF(D46:Y46,"/"))))</f>
        <v/>
      </c>
      <c r="AA46" s="131">
        <v>42</v>
      </c>
      <c r="AB46" s="14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2"/>
      <c r="AY46" s="142" t="str">
        <f>IF(B46="","",IF(รายชื่อ!H43="ย้ายออก","ย้ายออก",IF(รายชื่อ!H43="แขวนลอย","แขวนลอย",COUNTIF(AC46:AX46,"/"))))</f>
        <v/>
      </c>
      <c r="AZ46" s="142" t="str">
        <f>IF(รายชื่อ!H43="ย้ายออก","ย้ายออก",IF(รายชื่อ!H43="แขวนลอย","แขวนลอย",IF(B46="","",SUM(Z46,AY46))))</f>
        <v/>
      </c>
      <c r="BA46" s="142" t="str">
        <f>IF(B46="","",IF(รายชื่อ!H43="ย้ายออก","ย้ายออก",IF(รายชื่อ!H43="แขวนลอย","แขวนลอย",('เช็คเวลาเรียน(ลูกเสือ)'!AZ46/'เช็คเวลาเรียน(ลูกเสือ)'!$AZ$4)*100)))</f>
        <v/>
      </c>
      <c r="BB46" s="121" t="str">
        <f>IF(B46="","",IF(รายชื่อ!H43="ย้ายออก","ย้ายออก",IF(รายชื่อ!H43="แขวนลอย","แขวนลอย",IF(BA46&gt;=ตั้งค่า!$I$15,"ผ่าน","ไม่ผ่าน"))))</f>
        <v/>
      </c>
    </row>
    <row r="47" spans="1:54" ht="19.05" customHeight="1" x14ac:dyDescent="0.25">
      <c r="A47" s="128">
        <v>43</v>
      </c>
      <c r="B47" s="139" t="str">
        <f>IF(รายชื่อ!D44="","",รายชื่อ!D44&amp;รายชื่อ!E44&amp; "  " &amp; รายชื่อ!F44)</f>
        <v/>
      </c>
      <c r="C47" s="14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141" t="str">
        <f>IF(B47="","",IF(รายชื่อ!H44="ย้ายออก","ย้ายออก",IF(รายชื่อ!H44="แขวนลอย","แขวนลอย",COUNTIF(D47:Y47,"/"))))</f>
        <v/>
      </c>
      <c r="AA47" s="131">
        <v>43</v>
      </c>
      <c r="AB47" s="14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2"/>
      <c r="AY47" s="142" t="str">
        <f>IF(B47="","",IF(รายชื่อ!H44="ย้ายออก","ย้ายออก",IF(รายชื่อ!H44="แขวนลอย","แขวนลอย",COUNTIF(AC47:AX47,"/"))))</f>
        <v/>
      </c>
      <c r="AZ47" s="142" t="str">
        <f>IF(รายชื่อ!H44="ย้ายออก","ย้ายออก",IF(รายชื่อ!H44="แขวนลอย","แขวนลอย",IF(B47="","",SUM(Z47,AY47))))</f>
        <v/>
      </c>
      <c r="BA47" s="142" t="str">
        <f>IF(B47="","",IF(รายชื่อ!H44="ย้ายออก","ย้ายออก",IF(รายชื่อ!H44="แขวนลอย","แขวนลอย",('เช็คเวลาเรียน(ลูกเสือ)'!AZ47/'เช็คเวลาเรียน(ลูกเสือ)'!$AZ$4)*100)))</f>
        <v/>
      </c>
      <c r="BB47" s="121" t="str">
        <f>IF(B47="","",IF(รายชื่อ!H44="ย้ายออก","ย้ายออก",IF(รายชื่อ!H44="แขวนลอย","แขวนลอย",IF(BA47&gt;=ตั้งค่า!$I$15,"ผ่าน","ไม่ผ่าน"))))</f>
        <v/>
      </c>
    </row>
    <row r="48" spans="1:54" ht="19.05" customHeight="1" x14ac:dyDescent="0.25">
      <c r="A48" s="128">
        <v>44</v>
      </c>
      <c r="B48" s="139" t="str">
        <f>IF(รายชื่อ!D45="","",รายชื่อ!D45&amp;รายชื่อ!E45&amp; "  " &amp; รายชื่อ!F45)</f>
        <v/>
      </c>
      <c r="C48" s="14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141" t="str">
        <f>IF(B48="","",IF(รายชื่อ!H45="ย้ายออก","ย้ายออก",IF(รายชื่อ!H45="แขวนลอย","แขวนลอย",COUNTIF(D48:Y48,"/"))))</f>
        <v/>
      </c>
      <c r="AA48" s="131">
        <v>44</v>
      </c>
      <c r="AB48" s="14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2"/>
      <c r="AY48" s="142" t="str">
        <f>IF(B48="","",IF(รายชื่อ!H45="ย้ายออก","ย้ายออก",IF(รายชื่อ!H45="แขวนลอย","แขวนลอย",COUNTIF(AC48:AX48,"/"))))</f>
        <v/>
      </c>
      <c r="AZ48" s="142" t="str">
        <f>IF(รายชื่อ!H45="ย้ายออก","ย้ายออก",IF(รายชื่อ!H45="แขวนลอย","แขวนลอย",IF(B48="","",SUM(Z48,AY48))))</f>
        <v/>
      </c>
      <c r="BA48" s="142" t="str">
        <f>IF(B48="","",IF(รายชื่อ!H45="ย้ายออก","ย้ายออก",IF(รายชื่อ!H45="แขวนลอย","แขวนลอย",('เช็คเวลาเรียน(ลูกเสือ)'!AZ48/'เช็คเวลาเรียน(ลูกเสือ)'!$AZ$4)*100)))</f>
        <v/>
      </c>
      <c r="BB48" s="121" t="str">
        <f>IF(B48="","",IF(รายชื่อ!H45="ย้ายออก","ย้ายออก",IF(รายชื่อ!H45="แขวนลอย","แขวนลอย",IF(BA48&gt;=ตั้งค่า!$I$15,"ผ่าน","ไม่ผ่าน"))))</f>
        <v/>
      </c>
    </row>
    <row r="49" spans="1:54" ht="19.05" customHeight="1" x14ac:dyDescent="0.25">
      <c r="A49" s="128">
        <v>45</v>
      </c>
      <c r="B49" s="139" t="str">
        <f>IF(รายชื่อ!D46="","",รายชื่อ!D46&amp;รายชื่อ!E46&amp; "  " &amp; รายชื่อ!F46)</f>
        <v/>
      </c>
      <c r="C49" s="143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141" t="str">
        <f>IF(B49="","",IF(รายชื่อ!H46="ย้ายออก","ย้ายออก",IF(รายชื่อ!H46="แขวนลอย","แขวนลอย",COUNTIF(D49:Y49,"/"))))</f>
        <v/>
      </c>
      <c r="AA49" s="131">
        <v>45</v>
      </c>
      <c r="AB49" s="143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142" t="str">
        <f>IF(B49="","",IF(รายชื่อ!H46="ย้ายออก","ย้ายออก",IF(รายชื่อ!H46="แขวนลอย","แขวนลอย",COUNTIF(AC49:AX49,"/"))))</f>
        <v/>
      </c>
      <c r="AZ49" s="142" t="str">
        <f>IF(รายชื่อ!H46="ย้ายออก","ย้ายออก",IF(รายชื่อ!H46="แขวนลอย","แขวนลอย",IF(B49="","",SUM(Z49,AY49))))</f>
        <v/>
      </c>
      <c r="BA49" s="142" t="str">
        <f>IF(B49="","",IF(รายชื่อ!H46="ย้ายออก","ย้ายออก",IF(รายชื่อ!H46="แขวนลอย","แขวนลอย",('เช็คเวลาเรียน(ลูกเสือ)'!AZ49/'เช็คเวลาเรียน(ลูกเสือ)'!$AZ$4)*100)))</f>
        <v/>
      </c>
      <c r="BB49" s="121" t="str">
        <f>IF(B49="","",IF(รายชื่อ!H46="ย้ายออก","ย้ายออก",IF(รายชื่อ!H46="แขวนลอย","แขวนลอย",IF(BA49&gt;=ตั้งค่า!$I$15,"ผ่าน","ไม่ผ่าน"))))</f>
        <v/>
      </c>
    </row>
    <row r="50" spans="1:54" ht="30.6" customHeight="1" x14ac:dyDescent="0.25">
      <c r="A50" s="186" t="s">
        <v>102</v>
      </c>
      <c r="B50" s="186"/>
      <c r="C50" s="186"/>
      <c r="D50" s="184" t="s">
        <v>142</v>
      </c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6" t="s">
        <v>102</v>
      </c>
      <c r="AB50" s="186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</row>
    <row r="51" spans="1:54" ht="27.6" customHeight="1" x14ac:dyDescent="0.25">
      <c r="A51" s="186"/>
      <c r="B51" s="186"/>
      <c r="C51" s="186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6"/>
      <c r="AB51" s="186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</row>
  </sheetData>
  <sheetProtection algorithmName="SHA-512" hashValue="ntmDBigmNXfFDGjUL7W7h9TPH+KCRcSFcsdq45P0CpgU0q0Y9b7S0Aa2lqH7ezm839QYz053wLZ5stcxkbS70g==" saltValue="l+wq21G5BdlpiOXfnVqmvQ==" spinCount="100000" sheet="1" objects="1" scenarios="1"/>
  <mergeCells count="15">
    <mergeCell ref="A50:C51"/>
    <mergeCell ref="D51:Z51"/>
    <mergeCell ref="A3:A4"/>
    <mergeCell ref="A1:Z1"/>
    <mergeCell ref="A2:Z2"/>
    <mergeCell ref="B3:B4"/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</mergeCells>
  <conditionalFormatting sqref="D5:Y49">
    <cfRule type="cellIs" dxfId="107" priority="12" stopIfTrue="1" operator="equal">
      <formula>"X"</formula>
    </cfRule>
    <cfRule type="cellIs" dxfId="106" priority="14" stopIfTrue="1" operator="equal">
      <formula>"วันหยุด"</formula>
    </cfRule>
  </conditionalFormatting>
  <conditionalFormatting sqref="AC5:AX49">
    <cfRule type="cellIs" dxfId="105" priority="3" stopIfTrue="1" operator="equal">
      <formula>"X"</formula>
    </cfRule>
    <cfRule type="cellIs" dxfId="104" priority="4" stopIfTrue="1" operator="equal">
      <formula>"วันหยุด"</formula>
    </cfRule>
  </conditionalFormatting>
  <conditionalFormatting sqref="BB5:BB49">
    <cfRule type="cellIs" dxfId="103" priority="1" operator="equal">
      <formula>"ไม่ผ่าน"</formula>
    </cfRule>
    <cfRule type="cellIs" dxfId="102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D5:Y49 AC5:AX49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4E7A-954C-47CD-A4DC-2E9E94037563}">
  <sheetPr>
    <tabColor rgb="FF92D050"/>
  </sheetPr>
  <dimension ref="A1:AJ51"/>
  <sheetViews>
    <sheetView workbookViewId="0">
      <selection activeCell="AA9" sqref="AA9"/>
    </sheetView>
  </sheetViews>
  <sheetFormatPr defaultRowHeight="23.4" x14ac:dyDescent="0.25"/>
  <cols>
    <col min="1" max="1" width="8.88671875" style="14"/>
    <col min="2" max="2" width="27.44140625" style="14" customWidth="1"/>
    <col min="3" max="3" width="7.33203125" style="14" customWidth="1"/>
    <col min="4" max="13" width="4.5546875" style="14" customWidth="1"/>
    <col min="14" max="14" width="8.88671875" style="14"/>
    <col min="15" max="15" width="8.21875" style="14" customWidth="1"/>
    <col min="16" max="16" width="8.109375" style="14" customWidth="1"/>
    <col min="17" max="26" width="5.21875" style="14" customWidth="1"/>
    <col min="27" max="27" width="9" style="29" customWidth="1"/>
    <col min="28" max="28" width="11.44140625" style="28" customWidth="1"/>
    <col min="29" max="29" width="10.5546875" style="28" customWidth="1"/>
    <col min="30" max="30" width="8.88671875" style="27"/>
    <col min="31" max="36" width="8.88671875" style="26"/>
    <col min="37" max="16384" width="8.88671875" style="14"/>
  </cols>
  <sheetData>
    <row r="1" spans="1:30" ht="27" customHeight="1" x14ac:dyDescent="0.25">
      <c r="A1" s="189" t="str">
        <f>IF(ตั้งค่า!I10="","","บันทึกเวลาเรียน  "&amp;ตั้งค่า!I12&amp;" ภาคเรียนที่ 1 ปีการศึกษา  "&amp;ตั้งค่า!I3)</f>
        <v>บันทึกเวลาเรียน  กิจกรรมเพื่อสังคมและสาธารณประโยชน์ ภาคเรียนที่ 1 ปีการศึกษา  2567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2" t="str">
        <f>IF(ตั้งค่า!I10="","","บันทึกเวลาเรียน  "&amp;ตั้งค่า!I12&amp;" ภาคเรียนที่ 2 ปีการศึกษา  "&amp;ตั้งค่า!I3)</f>
        <v>บันทึกเวลาเรียน  กิจกรรมเพื่อสังคมและสาธารณประโยชน์ ภาคเรียนที่ 2 ปีการศึกษา  2567</v>
      </c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</row>
    <row r="2" spans="1:30" ht="27" customHeight="1" x14ac:dyDescent="0.25">
      <c r="A2" s="190" t="s">
        <v>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83" t="s">
        <v>4</v>
      </c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</row>
    <row r="3" spans="1:30" ht="24.6" customHeight="1" x14ac:dyDescent="0.25">
      <c r="A3" s="188" t="s">
        <v>103</v>
      </c>
      <c r="B3" s="191" t="s">
        <v>106</v>
      </c>
      <c r="C3" s="129" t="s">
        <v>2</v>
      </c>
      <c r="D3" s="128">
        <v>1</v>
      </c>
      <c r="E3" s="128">
        <v>2</v>
      </c>
      <c r="F3" s="128">
        <v>3</v>
      </c>
      <c r="G3" s="128">
        <v>4</v>
      </c>
      <c r="H3" s="128">
        <v>5</v>
      </c>
      <c r="I3" s="128">
        <v>6</v>
      </c>
      <c r="J3" s="128">
        <v>7</v>
      </c>
      <c r="K3" s="128">
        <v>8</v>
      </c>
      <c r="L3" s="128">
        <v>9</v>
      </c>
      <c r="M3" s="128">
        <v>10</v>
      </c>
      <c r="N3" s="130" t="s">
        <v>105</v>
      </c>
      <c r="O3" s="185" t="s">
        <v>103</v>
      </c>
      <c r="P3" s="132" t="s">
        <v>2</v>
      </c>
      <c r="Q3" s="131">
        <v>1</v>
      </c>
      <c r="R3" s="131">
        <v>2</v>
      </c>
      <c r="S3" s="131">
        <v>3</v>
      </c>
      <c r="T3" s="131">
        <v>4</v>
      </c>
      <c r="U3" s="131">
        <v>5</v>
      </c>
      <c r="V3" s="131">
        <v>6</v>
      </c>
      <c r="W3" s="131">
        <v>7</v>
      </c>
      <c r="X3" s="131">
        <v>8</v>
      </c>
      <c r="Y3" s="131">
        <v>9</v>
      </c>
      <c r="Z3" s="131">
        <v>10</v>
      </c>
      <c r="AA3" s="134" t="s">
        <v>105</v>
      </c>
      <c r="AB3" s="135" t="s">
        <v>118</v>
      </c>
      <c r="AC3" s="178" t="s">
        <v>119</v>
      </c>
      <c r="AD3" s="180" t="s">
        <v>112</v>
      </c>
    </row>
    <row r="4" spans="1:30" ht="64.8" customHeight="1" x14ac:dyDescent="0.25">
      <c r="A4" s="188"/>
      <c r="B4" s="192"/>
      <c r="C4" s="129" t="s">
        <v>12</v>
      </c>
      <c r="D4" s="144" t="str">
        <f>IF('ตั้งค่าเวลาเรียน(เพื่อสังคม)'!B4="","",'ตั้งค่าเวลาเรียน(เพื่อสังคม)'!B4)</f>
        <v xml:space="preserve"> 5 ก.ย. 2567</v>
      </c>
      <c r="E4" s="144" t="str">
        <f>IF('ตั้งค่าเวลาเรียน(เพื่อสังคม)'!B5="","",'ตั้งค่าเวลาเรียน(เพื่อสังคม)'!B5)</f>
        <v xml:space="preserve"> 12 ก.ย. 2567</v>
      </c>
      <c r="F4" s="144" t="str">
        <f>IF('ตั้งค่าเวลาเรียน(เพื่อสังคม)'!B6="","",'ตั้งค่าเวลาเรียน(เพื่อสังคม)'!B6)</f>
        <v xml:space="preserve"> 19 ก.ย. 2567</v>
      </c>
      <c r="G4" s="144" t="str">
        <f>IF('ตั้งค่าเวลาเรียน(เพื่อสังคม)'!B7="","",'ตั้งค่าเวลาเรียน(เพื่อสังคม)'!B7)</f>
        <v xml:space="preserve"> 26 ก.ย. 2567</v>
      </c>
      <c r="H4" s="144" t="str">
        <f>IF('ตั้งค่าเวลาเรียน(เพื่อสังคม)'!B8="","",'ตั้งค่าเวลาเรียน(เพื่อสังคม)'!B8)</f>
        <v xml:space="preserve"> 3 ต.ค. 2567</v>
      </c>
      <c r="I4" s="144" t="str">
        <f>IF('ตั้งค่าเวลาเรียน(เพื่อสังคม)'!B9="","",'ตั้งค่าเวลาเรียน(เพื่อสังคม)'!B9)</f>
        <v xml:space="preserve"> 10 ต.ค. 2567</v>
      </c>
      <c r="J4" s="145" t="str">
        <f>IF('ตั้งค่าเวลาเรียน(เพื่อสังคม)'!B10="","",'ตั้งค่าเวลาเรียน(เพื่อสังคม)'!B10)</f>
        <v/>
      </c>
      <c r="K4" s="144" t="str">
        <f>IF('ตั้งค่าเวลาเรียน(เพื่อสังคม)'!B11="","",'ตั้งค่าเวลาเรียน(เพื่อสังคม)'!B11)</f>
        <v/>
      </c>
      <c r="L4" s="144" t="str">
        <f>IF('ตั้งค่าเวลาเรียน(เพื่อสังคม)'!B12="","",'ตั้งค่าเวลาเรียน(เพื่อสังคม)'!B12)</f>
        <v/>
      </c>
      <c r="M4" s="144" t="str">
        <f>IF('ตั้งค่าเวลาเรียน(เพื่อสังคม)'!B13="","",'ตั้งค่าเวลาเรียน(เพื่อสังคม)'!B13)</f>
        <v/>
      </c>
      <c r="N4" s="130">
        <f>'ตั้งค่าเวลาเรียน(เพื่อสังคม)'!B14</f>
        <v>5</v>
      </c>
      <c r="O4" s="185"/>
      <c r="P4" s="132" t="s">
        <v>12</v>
      </c>
      <c r="Q4" s="137" t="str">
        <f>IF('ตั้งค่าเวลาเรียน(เพื่อสังคม)'!E4="","",'ตั้งค่าเวลาเรียน(เพื่อสังคม)'!E4)</f>
        <v/>
      </c>
      <c r="R4" s="137" t="str">
        <f>IF('ตั้งค่าเวลาเรียน(เพื่อสังคม)'!E5="","",'ตั้งค่าเวลาเรียน(เพื่อสังคม)'!E5)</f>
        <v/>
      </c>
      <c r="S4" s="137" t="str">
        <f>IF('ตั้งค่าเวลาเรียน(เพื่อสังคม)'!E6="","",'ตั้งค่าเวลาเรียน(เพื่อสังคม)'!E6)</f>
        <v/>
      </c>
      <c r="T4" s="137" t="str">
        <f>IF('ตั้งค่าเวลาเรียน(เพื่อสังคม)'!E7="","",'ตั้งค่าเวลาเรียน(เพื่อสังคม)'!E7)</f>
        <v/>
      </c>
      <c r="U4" s="137" t="str">
        <f>IF('ตั้งค่าเวลาเรียน(เพื่อสังคม)'!E8="","",'ตั้งค่าเวลาเรียน(เพื่อสังคม)'!E8)</f>
        <v/>
      </c>
      <c r="V4" s="137" t="str">
        <f>IF('ตั้งค่าเวลาเรียน(เพื่อสังคม)'!E9="","",'ตั้งค่าเวลาเรียน(เพื่อสังคม)'!E9)</f>
        <v/>
      </c>
      <c r="W4" s="137" t="str">
        <f>IF('ตั้งค่าเวลาเรียน(เพื่อสังคม)'!E10="","",'ตั้งค่าเวลาเรียน(เพื่อสังคม)'!E10)</f>
        <v/>
      </c>
      <c r="X4" s="137" t="str">
        <f>IF('ตั้งค่าเวลาเรียน(เพื่อสังคม)'!E11="","",'ตั้งค่าเวลาเรียน(เพื่อสังคม)'!E11)</f>
        <v/>
      </c>
      <c r="Y4" s="137" t="str">
        <f>IF('ตั้งค่าเวลาเรียน(เพื่อสังคม)'!E12="","",'ตั้งค่าเวลาเรียน(เพื่อสังคม)'!E12)</f>
        <v/>
      </c>
      <c r="Z4" s="137" t="str">
        <f>IF('ตั้งค่าเวลาเรียน(เพื่อสังคม)'!E13="","",'ตั้งค่าเวลาเรียน(เพื่อสังคม)'!E13)</f>
        <v/>
      </c>
      <c r="AA4" s="134">
        <f>'ตั้งค่าเวลาเรียน(เพื่อสังคม)'!E14</f>
        <v>10</v>
      </c>
      <c r="AB4" s="135">
        <f>IF(C4="","",SUM(N4,AA4))</f>
        <v>15</v>
      </c>
      <c r="AC4" s="179"/>
      <c r="AD4" s="181"/>
    </row>
    <row r="5" spans="1:30" ht="19.05" customHeight="1" x14ac:dyDescent="0.25">
      <c r="A5" s="128">
        <v>1</v>
      </c>
      <c r="B5" s="139" t="str">
        <f>IF(รายชื่อ!D2="","",รายชื่อ!D2&amp;รายชื่อ!E2&amp; "  " &amp; รายชื่อ!F2)</f>
        <v/>
      </c>
      <c r="C5" s="140"/>
      <c r="D5" s="90"/>
      <c r="E5" s="90"/>
      <c r="F5" s="90"/>
      <c r="G5" s="90"/>
      <c r="H5" s="90"/>
      <c r="I5" s="90"/>
      <c r="J5" s="90"/>
      <c r="K5" s="90"/>
      <c r="L5" s="90"/>
      <c r="M5" s="90"/>
      <c r="N5" s="141" t="str">
        <f>IF(B5="","",IF(รายชื่อ!H2="ย้ายออก","ย้ายออก",IF(รายชื่อ!H2="แขวนลอย","แขวนลอย",COUNTIF(D5:M5,"/"))))</f>
        <v/>
      </c>
      <c r="O5" s="131">
        <v>1</v>
      </c>
      <c r="P5" s="140"/>
      <c r="Q5" s="90"/>
      <c r="R5" s="90"/>
      <c r="S5" s="90"/>
      <c r="T5" s="90"/>
      <c r="U5" s="90"/>
      <c r="V5" s="90"/>
      <c r="W5" s="90"/>
      <c r="X5" s="90"/>
      <c r="Y5" s="90"/>
      <c r="Z5" s="90"/>
      <c r="AA5" s="142" t="str">
        <f>IF(B5="","",IF(รายชื่อ!H2="ย้ายออก","ย้ายออก",IF(รายชื่อ!H2="แขวนลอย","แขวนลอย",COUNTIF(Q5:Z5,"/"))))</f>
        <v/>
      </c>
      <c r="AB5" s="142" t="str">
        <f>IF(B5="","",IF(รายชื่อ!H2="ย้ายออก","ย้ายออก",IF(รายชื่อ!H2="แขวนลอย","แขวนลอย",SUM(N5,AA5))))</f>
        <v/>
      </c>
      <c r="AC5" s="142" t="str">
        <f>IF(B5="","",IF(รายชื่อ!H2="ย้ายออก","ย้ายออก",IF(รายชื่อ!H2="แขวนลอย","แขวนลอย",IF(รายชื่อ!H2="ย้ายออก","ย้ายออก",(AB5/$AB$4)*100))))</f>
        <v/>
      </c>
      <c r="AD5" s="121" t="str">
        <f>IF(B5="","",IF(รายชื่อ!H2="ย้ายออก","ย้ายออก",IF(รายชื่อ!H2="แขวนลอย","แขวนลอย",IF(รายชื่อ!H2="ย้ายออก","ย้ายออก",IF(AC5&gt;=ตั้งค่า!$I$15,"ผ่าน","ไม่ผ่าน")))))</f>
        <v/>
      </c>
    </row>
    <row r="6" spans="1:30" ht="19.05" customHeight="1" x14ac:dyDescent="0.25">
      <c r="A6" s="128">
        <v>2</v>
      </c>
      <c r="B6" s="139" t="str">
        <f>IF(รายชื่อ!D3="","",รายชื่อ!D3&amp;รายชื่อ!E3&amp; "  " &amp; รายชื่อ!F3)</f>
        <v/>
      </c>
      <c r="C6" s="140"/>
      <c r="D6" s="90"/>
      <c r="E6" s="90"/>
      <c r="F6" s="90"/>
      <c r="G6" s="90"/>
      <c r="H6" s="90"/>
      <c r="I6" s="90"/>
      <c r="J6" s="90"/>
      <c r="K6" s="90"/>
      <c r="L6" s="90"/>
      <c r="M6" s="90"/>
      <c r="N6" s="141" t="str">
        <f t="shared" ref="N6:N49" si="0">IF(B6="","",COUNTIF(D6:M6,"/"))</f>
        <v/>
      </c>
      <c r="O6" s="131">
        <v>2</v>
      </c>
      <c r="P6" s="140"/>
      <c r="Q6" s="90"/>
      <c r="R6" s="90"/>
      <c r="S6" s="90"/>
      <c r="T6" s="90"/>
      <c r="U6" s="90"/>
      <c r="V6" s="90"/>
      <c r="W6" s="90"/>
      <c r="X6" s="90"/>
      <c r="Y6" s="90"/>
      <c r="Z6" s="90"/>
      <c r="AA6" s="142" t="str">
        <f>IF(B6="","",IF(รายชื่อ!H3="ย้ายออก","ย้ายออก",IF(รายชื่อ!H3="แขวนลอย","แขวนลอย",COUNTIF(Q6:Z6,"/"))))</f>
        <v/>
      </c>
      <c r="AB6" s="142" t="str">
        <f>IF(B6="","",IF(รายชื่อ!H3="ย้ายออก","ย้ายออก",IF(รายชื่อ!H3="แขวนลอย","แขวนลอย",SUM(N6,AA6))))</f>
        <v/>
      </c>
      <c r="AC6" s="142" t="str">
        <f>IF(B6="","",IF(รายชื่อ!H3="ย้ายออก","ย้ายออก",IF(รายชื่อ!H3="แขวนลอย","แขวนลอย",IF(รายชื่อ!H3="ย้ายออก","ย้ายออก",(AB6/$AB$4)*100))))</f>
        <v/>
      </c>
      <c r="AD6" s="121" t="str">
        <f>IF(B6="","",IF(รายชื่อ!H3="ย้ายออก","ย้ายออก",IF(รายชื่อ!H3="แขวนลอย","แขวนลอย",IF(รายชื่อ!H3="ย้ายออก","ย้ายออก",IF(AC6&gt;=ตั้งค่า!$I$15,"ผ่าน","ไม่ผ่าน")))))</f>
        <v/>
      </c>
    </row>
    <row r="7" spans="1:30" ht="19.05" customHeight="1" x14ac:dyDescent="0.25">
      <c r="A7" s="128">
        <v>3</v>
      </c>
      <c r="B7" s="139" t="str">
        <f>IF(รายชื่อ!D4="","",รายชื่อ!D4&amp;รายชื่อ!E4&amp; "  " &amp; รายชื่อ!F4)</f>
        <v/>
      </c>
      <c r="C7" s="140"/>
      <c r="D7" s="90"/>
      <c r="E7" s="90"/>
      <c r="F7" s="90"/>
      <c r="G7" s="90"/>
      <c r="H7" s="90"/>
      <c r="I7" s="90"/>
      <c r="J7" s="90"/>
      <c r="K7" s="90"/>
      <c r="L7" s="90"/>
      <c r="M7" s="90"/>
      <c r="N7" s="141" t="str">
        <f t="shared" si="0"/>
        <v/>
      </c>
      <c r="O7" s="131">
        <v>3</v>
      </c>
      <c r="P7" s="140"/>
      <c r="Q7" s="90"/>
      <c r="R7" s="90"/>
      <c r="S7" s="90"/>
      <c r="T7" s="90"/>
      <c r="U7" s="90"/>
      <c r="V7" s="90"/>
      <c r="W7" s="90"/>
      <c r="X7" s="90"/>
      <c r="Y7" s="90"/>
      <c r="Z7" s="90"/>
      <c r="AA7" s="142" t="str">
        <f>IF(B7="","",IF(รายชื่อ!H4="ย้ายออก","ย้ายออก",IF(รายชื่อ!H4="แขวนลอย","แขวนลอย",COUNTIF(Q7:Z7,"/"))))</f>
        <v/>
      </c>
      <c r="AB7" s="142" t="str">
        <f>IF(B7="","",IF(รายชื่อ!H4="ย้ายออก","ย้ายออก",IF(รายชื่อ!H4="แขวนลอย","แขวนลอย",SUM(N7,AA7))))</f>
        <v/>
      </c>
      <c r="AC7" s="142" t="str">
        <f>IF(B7="","",IF(รายชื่อ!H4="ย้ายออก","ย้ายออก",IF(รายชื่อ!H4="แขวนลอย","แขวนลอย",IF(รายชื่อ!H4="ย้ายออก","ย้ายออก",(AB7/$AB$4)*100))))</f>
        <v/>
      </c>
      <c r="AD7" s="121" t="str">
        <f>IF(B7="","",IF(รายชื่อ!H4="ย้ายออก","ย้ายออก",IF(รายชื่อ!H4="แขวนลอย","แขวนลอย",IF(รายชื่อ!H4="ย้ายออก","ย้ายออก",IF(AC7&gt;=ตั้งค่า!$I$15,"ผ่าน","ไม่ผ่าน")))))</f>
        <v/>
      </c>
    </row>
    <row r="8" spans="1:30" ht="19.05" customHeight="1" x14ac:dyDescent="0.25">
      <c r="A8" s="128">
        <v>4</v>
      </c>
      <c r="B8" s="139" t="str">
        <f>IF(รายชื่อ!D5="","",รายชื่อ!D5&amp;รายชื่อ!E5&amp; "  " &amp; รายชื่อ!F5)</f>
        <v/>
      </c>
      <c r="C8" s="140"/>
      <c r="D8" s="90"/>
      <c r="E8" s="90"/>
      <c r="F8" s="90"/>
      <c r="G8" s="90"/>
      <c r="H8" s="90"/>
      <c r="I8" s="90"/>
      <c r="J8" s="90"/>
      <c r="K8" s="90"/>
      <c r="L8" s="90"/>
      <c r="M8" s="90"/>
      <c r="N8" s="141" t="str">
        <f t="shared" si="0"/>
        <v/>
      </c>
      <c r="O8" s="131">
        <v>4</v>
      </c>
      <c r="P8" s="140"/>
      <c r="Q8" s="90"/>
      <c r="R8" s="90"/>
      <c r="S8" s="90"/>
      <c r="T8" s="90"/>
      <c r="U8" s="90"/>
      <c r="V8" s="90"/>
      <c r="W8" s="90"/>
      <c r="X8" s="90"/>
      <c r="Y8" s="90"/>
      <c r="Z8" s="90"/>
      <c r="AA8" s="142" t="str">
        <f>IF(B8="","",IF(รายชื่อ!H5="ย้ายออก","ย้ายออก",IF(รายชื่อ!H5="แขวนลอย","แขวนลอย",COUNTIF(Q8:Z8,"/"))))</f>
        <v/>
      </c>
      <c r="AB8" s="142" t="str">
        <f>IF(B8="","",IF(รายชื่อ!H5="ย้ายออก","ย้ายออก",IF(รายชื่อ!H5="แขวนลอย","แขวนลอย",SUM(N8,AA8))))</f>
        <v/>
      </c>
      <c r="AC8" s="142" t="str">
        <f>IF(B8="","",IF(รายชื่อ!H5="ย้ายออก","ย้ายออก",IF(รายชื่อ!H5="แขวนลอย","แขวนลอย",IF(รายชื่อ!H5="ย้ายออก","ย้ายออก",(AB8/$AB$4)*100))))</f>
        <v/>
      </c>
      <c r="AD8" s="121" t="str">
        <f>IF(B8="","",IF(รายชื่อ!H5="ย้ายออก","ย้ายออก",IF(รายชื่อ!H5="แขวนลอย","แขวนลอย",IF(รายชื่อ!H5="ย้ายออก","ย้ายออก",IF(AC8&gt;=ตั้งค่า!$I$15,"ผ่าน","ไม่ผ่าน")))))</f>
        <v/>
      </c>
    </row>
    <row r="9" spans="1:30" ht="19.05" customHeight="1" x14ac:dyDescent="0.25">
      <c r="A9" s="128">
        <v>5</v>
      </c>
      <c r="B9" s="139" t="str">
        <f>IF(รายชื่อ!D6="","",รายชื่อ!D6&amp;รายชื่อ!E6&amp; "  " &amp; รายชื่อ!F6)</f>
        <v/>
      </c>
      <c r="C9" s="140"/>
      <c r="D9" s="90"/>
      <c r="E9" s="90"/>
      <c r="F9" s="90"/>
      <c r="G9" s="90"/>
      <c r="H9" s="90"/>
      <c r="I9" s="90"/>
      <c r="J9" s="90"/>
      <c r="K9" s="90"/>
      <c r="L9" s="90"/>
      <c r="M9" s="90"/>
      <c r="N9" s="141" t="str">
        <f t="shared" si="0"/>
        <v/>
      </c>
      <c r="O9" s="131">
        <v>5</v>
      </c>
      <c r="P9" s="140"/>
      <c r="Q9" s="90"/>
      <c r="R9" s="90"/>
      <c r="S9" s="90"/>
      <c r="T9" s="90"/>
      <c r="U9" s="90"/>
      <c r="V9" s="90"/>
      <c r="W9" s="90"/>
      <c r="X9" s="90"/>
      <c r="Y9" s="90"/>
      <c r="Z9" s="90"/>
      <c r="AA9" s="142" t="str">
        <f>IF(B9="","",IF(รายชื่อ!H6="ย้ายออก","ย้ายออก",IF(รายชื่อ!H6="แขวนลอย","แขวนลอย",COUNTIF(Q9:Z9,"/"))))</f>
        <v/>
      </c>
      <c r="AB9" s="142" t="str">
        <f>IF(B9="","",IF(รายชื่อ!H6="ย้ายออก","ย้ายออก",IF(รายชื่อ!H6="แขวนลอย","แขวนลอย",SUM(N9,AA9))))</f>
        <v/>
      </c>
      <c r="AC9" s="142" t="str">
        <f>IF(B9="","",IF(รายชื่อ!H6="ย้ายออก","ย้ายออก",IF(รายชื่อ!H6="แขวนลอย","แขวนลอย",IF(รายชื่อ!H6="ย้ายออก","ย้ายออก",(AB9/$AB$4)*100))))</f>
        <v/>
      </c>
      <c r="AD9" s="121" t="str">
        <f>IF(B9="","",IF(รายชื่อ!H6="ย้ายออก","ย้ายออก",IF(รายชื่อ!H6="แขวนลอย","แขวนลอย",IF(รายชื่อ!H6="ย้ายออก","ย้ายออก",IF(AC9&gt;=ตั้งค่า!$I$15,"ผ่าน","ไม่ผ่าน")))))</f>
        <v/>
      </c>
    </row>
    <row r="10" spans="1:30" ht="19.05" customHeight="1" x14ac:dyDescent="0.25">
      <c r="A10" s="128">
        <v>6</v>
      </c>
      <c r="B10" s="139" t="str">
        <f>IF(รายชื่อ!D7="","",รายชื่อ!D7&amp;รายชื่อ!E7&amp; "  " &amp; รายชื่อ!F7)</f>
        <v/>
      </c>
      <c r="C10" s="14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41" t="str">
        <f t="shared" si="0"/>
        <v/>
      </c>
      <c r="O10" s="131">
        <v>6</v>
      </c>
      <c r="P10" s="14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142" t="str">
        <f>IF(B10="","",IF(รายชื่อ!H7="ย้ายออก","ย้ายออก",IF(รายชื่อ!H7="แขวนลอย","แขวนลอย",COUNTIF(Q10:Z10,"/"))))</f>
        <v/>
      </c>
      <c r="AB10" s="142" t="str">
        <f>IF(B10="","",IF(รายชื่อ!H7="ย้ายออก","ย้ายออก",IF(รายชื่อ!H7="แขวนลอย","แขวนลอย",SUM(N10,AA10))))</f>
        <v/>
      </c>
      <c r="AC10" s="142" t="str">
        <f>IF(B10="","",IF(รายชื่อ!H7="ย้ายออก","ย้ายออก",IF(รายชื่อ!H7="แขวนลอย","แขวนลอย",IF(รายชื่อ!H7="ย้ายออก","ย้ายออก",(AB10/$AB$4)*100))))</f>
        <v/>
      </c>
      <c r="AD10" s="121" t="str">
        <f>IF(B10="","",IF(รายชื่อ!H7="ย้ายออก","ย้ายออก",IF(รายชื่อ!H7="แขวนลอย","แขวนลอย",IF(รายชื่อ!H7="ย้ายออก","ย้ายออก",IF(AC10&gt;=ตั้งค่า!$I$15,"ผ่าน","ไม่ผ่าน")))))</f>
        <v/>
      </c>
    </row>
    <row r="11" spans="1:30" ht="19.05" customHeight="1" x14ac:dyDescent="0.25">
      <c r="A11" s="128">
        <v>7</v>
      </c>
      <c r="B11" s="139" t="str">
        <f>IF(รายชื่อ!D8="","",รายชื่อ!D8&amp;รายชื่อ!E8&amp; "  " &amp; รายชื่อ!F8)</f>
        <v/>
      </c>
      <c r="C11" s="14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141" t="str">
        <f t="shared" si="0"/>
        <v/>
      </c>
      <c r="O11" s="131">
        <v>7</v>
      </c>
      <c r="P11" s="14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142" t="str">
        <f>IF(B11="","",IF(รายชื่อ!H8="ย้ายออก","ย้ายออก",IF(รายชื่อ!H8="แขวนลอย","แขวนลอย",COUNTIF(Q11:Z11,"/"))))</f>
        <v/>
      </c>
      <c r="AB11" s="142" t="str">
        <f>IF(B11="","",IF(รายชื่อ!H8="ย้ายออก","ย้ายออก",IF(รายชื่อ!H8="แขวนลอย","แขวนลอย",SUM(N11,AA11))))</f>
        <v/>
      </c>
      <c r="AC11" s="142" t="str">
        <f>IF(B11="","",IF(รายชื่อ!H8="ย้ายออก","ย้ายออก",IF(รายชื่อ!H8="แขวนลอย","แขวนลอย",IF(รายชื่อ!H8="ย้ายออก","ย้ายออก",(AB11/$AB$4)*100))))</f>
        <v/>
      </c>
      <c r="AD11" s="121" t="str">
        <f>IF(B11="","",IF(รายชื่อ!H8="ย้ายออก","ย้ายออก",IF(รายชื่อ!H8="แขวนลอย","แขวนลอย",IF(รายชื่อ!H8="ย้ายออก","ย้ายออก",IF(AC11&gt;=ตั้งค่า!$I$15,"ผ่าน","ไม่ผ่าน")))))</f>
        <v/>
      </c>
    </row>
    <row r="12" spans="1:30" ht="19.05" customHeight="1" x14ac:dyDescent="0.25">
      <c r="A12" s="128">
        <v>8</v>
      </c>
      <c r="B12" s="139" t="str">
        <f>IF(รายชื่อ!D9="","",รายชื่อ!D9&amp;รายชื่อ!E9&amp; "  " &amp; รายชื่อ!F9)</f>
        <v/>
      </c>
      <c r="C12" s="14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141" t="str">
        <f t="shared" si="0"/>
        <v/>
      </c>
      <c r="O12" s="131">
        <v>8</v>
      </c>
      <c r="P12" s="14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142" t="str">
        <f>IF(B12="","",IF(รายชื่อ!H9="ย้ายออก","ย้ายออก",IF(รายชื่อ!H9="แขวนลอย","แขวนลอย",COUNTIF(Q12:Z12,"/"))))</f>
        <v/>
      </c>
      <c r="AB12" s="142" t="str">
        <f>IF(B12="","",IF(รายชื่อ!H9="ย้ายออก","ย้ายออก",IF(รายชื่อ!H9="แขวนลอย","แขวนลอย",SUM(N12,AA12))))</f>
        <v/>
      </c>
      <c r="AC12" s="142" t="str">
        <f>IF(B12="","",IF(รายชื่อ!H9="ย้ายออก","ย้ายออก",IF(รายชื่อ!H9="แขวนลอย","แขวนลอย",IF(รายชื่อ!H9="ย้ายออก","ย้ายออก",(AB12/$AB$4)*100))))</f>
        <v/>
      </c>
      <c r="AD12" s="121" t="str">
        <f>IF(B12="","",IF(รายชื่อ!H9="ย้ายออก","ย้ายออก",IF(รายชื่อ!H9="แขวนลอย","แขวนลอย",IF(รายชื่อ!H9="ย้ายออก","ย้ายออก",IF(AC12&gt;=ตั้งค่า!$I$15,"ผ่าน","ไม่ผ่าน")))))</f>
        <v/>
      </c>
    </row>
    <row r="13" spans="1:30" ht="19.05" customHeight="1" x14ac:dyDescent="0.25">
      <c r="A13" s="128">
        <v>9</v>
      </c>
      <c r="B13" s="139" t="str">
        <f>IF(รายชื่อ!D10="","",รายชื่อ!D10&amp;รายชื่อ!E10&amp; "  " &amp; รายชื่อ!F10)</f>
        <v/>
      </c>
      <c r="C13" s="14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141" t="str">
        <f t="shared" si="0"/>
        <v/>
      </c>
      <c r="O13" s="131">
        <v>9</v>
      </c>
      <c r="P13" s="14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142" t="str">
        <f>IF(B13="","",IF(รายชื่อ!H10="ย้ายออก","ย้ายออก",IF(รายชื่อ!H10="แขวนลอย","แขวนลอย",COUNTIF(Q13:Z13,"/"))))</f>
        <v/>
      </c>
      <c r="AB13" s="142" t="str">
        <f>IF(B13="","",IF(รายชื่อ!H10="ย้ายออก","ย้ายออก",IF(รายชื่อ!H10="แขวนลอย","แขวนลอย",SUM(N13,AA13))))</f>
        <v/>
      </c>
      <c r="AC13" s="142" t="str">
        <f>IF(B13="","",IF(รายชื่อ!H10="ย้ายออก","ย้ายออก",IF(รายชื่อ!H10="แขวนลอย","แขวนลอย",IF(รายชื่อ!H10="ย้ายออก","ย้ายออก",(AB13/$AB$4)*100))))</f>
        <v/>
      </c>
      <c r="AD13" s="121" t="str">
        <f>IF(B13="","",IF(รายชื่อ!H10="ย้ายออก","ย้ายออก",IF(รายชื่อ!H10="แขวนลอย","แขวนลอย",IF(รายชื่อ!H10="ย้ายออก","ย้ายออก",IF(AC13&gt;=ตั้งค่า!$I$15,"ผ่าน","ไม่ผ่าน")))))</f>
        <v/>
      </c>
    </row>
    <row r="14" spans="1:30" ht="19.05" customHeight="1" x14ac:dyDescent="0.25">
      <c r="A14" s="128">
        <v>10</v>
      </c>
      <c r="B14" s="139" t="str">
        <f>IF(รายชื่อ!D11="","",รายชื่อ!D11&amp;รายชื่อ!E11&amp; "  " &amp; รายชื่อ!F11)</f>
        <v/>
      </c>
      <c r="C14" s="14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141" t="str">
        <f t="shared" si="0"/>
        <v/>
      </c>
      <c r="O14" s="131">
        <v>10</v>
      </c>
      <c r="P14" s="14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142" t="str">
        <f>IF(B14="","",IF(รายชื่อ!H11="ย้ายออก","ย้ายออก",IF(รายชื่อ!H11="แขวนลอย","แขวนลอย",COUNTIF(Q14:Z14,"/"))))</f>
        <v/>
      </c>
      <c r="AB14" s="142" t="str">
        <f>IF(B14="","",IF(รายชื่อ!H11="ย้ายออก","ย้ายออก",IF(รายชื่อ!H11="แขวนลอย","แขวนลอย",SUM(N14,AA14))))</f>
        <v/>
      </c>
      <c r="AC14" s="142" t="str">
        <f>IF(B14="","",IF(รายชื่อ!H11="ย้ายออก","ย้ายออก",IF(รายชื่อ!H11="แขวนลอย","แขวนลอย",IF(รายชื่อ!H11="ย้ายออก","ย้ายออก",(AB14/$AB$4)*100))))</f>
        <v/>
      </c>
      <c r="AD14" s="121" t="str">
        <f>IF(B14="","",IF(รายชื่อ!H11="ย้ายออก","ย้ายออก",IF(รายชื่อ!H11="แขวนลอย","แขวนลอย",IF(รายชื่อ!H11="ย้ายออก","ย้ายออก",IF(AC14&gt;=ตั้งค่า!$I$15,"ผ่าน","ไม่ผ่าน")))))</f>
        <v/>
      </c>
    </row>
    <row r="15" spans="1:30" ht="19.05" customHeight="1" x14ac:dyDescent="0.25">
      <c r="A15" s="128">
        <v>11</v>
      </c>
      <c r="B15" s="139" t="str">
        <f>IF(รายชื่อ!D12="","",รายชื่อ!D12&amp;รายชื่อ!E12&amp; "  " &amp; รายชื่อ!F12)</f>
        <v/>
      </c>
      <c r="C15" s="14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141" t="str">
        <f t="shared" si="0"/>
        <v/>
      </c>
      <c r="O15" s="131">
        <v>11</v>
      </c>
      <c r="P15" s="14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142" t="str">
        <f>IF(B15="","",IF(รายชื่อ!H12="ย้ายออก","ย้ายออก",IF(รายชื่อ!H12="แขวนลอย","แขวนลอย",COUNTIF(Q15:Z15,"/"))))</f>
        <v/>
      </c>
      <c r="AB15" s="142" t="str">
        <f>IF(B15="","",IF(รายชื่อ!H12="ย้ายออก","ย้ายออก",IF(รายชื่อ!H12="แขวนลอย","แขวนลอย",SUM(N15,AA15))))</f>
        <v/>
      </c>
      <c r="AC15" s="142" t="str">
        <f>IF(B15="","",IF(รายชื่อ!H12="ย้ายออก","ย้ายออก",IF(รายชื่อ!H12="แขวนลอย","แขวนลอย",IF(รายชื่อ!H12="ย้ายออก","ย้ายออก",(AB15/$AB$4)*100))))</f>
        <v/>
      </c>
      <c r="AD15" s="121" t="str">
        <f>IF(B15="","",IF(รายชื่อ!H12="ย้ายออก","ย้ายออก",IF(รายชื่อ!H12="แขวนลอย","แขวนลอย",IF(รายชื่อ!H12="ย้ายออก","ย้ายออก",IF(AC15&gt;=ตั้งค่า!$I$15,"ผ่าน","ไม่ผ่าน")))))</f>
        <v/>
      </c>
    </row>
    <row r="16" spans="1:30" ht="19.05" customHeight="1" x14ac:dyDescent="0.25">
      <c r="A16" s="128">
        <v>12</v>
      </c>
      <c r="B16" s="139" t="str">
        <f>IF(รายชื่อ!D13="","",รายชื่อ!D13&amp;รายชื่อ!E13&amp; "  " &amp; รายชื่อ!F13)</f>
        <v/>
      </c>
      <c r="C16" s="14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141" t="str">
        <f t="shared" si="0"/>
        <v/>
      </c>
      <c r="O16" s="131">
        <v>12</v>
      </c>
      <c r="P16" s="14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142" t="str">
        <f>IF(B16="","",IF(รายชื่อ!H13="ย้ายออก","ย้ายออก",IF(รายชื่อ!H13="แขวนลอย","แขวนลอย",COUNTIF(Q16:Z16,"/"))))</f>
        <v/>
      </c>
      <c r="AB16" s="142" t="str">
        <f>IF(B16="","",IF(รายชื่อ!H13="ย้ายออก","ย้ายออก",IF(รายชื่อ!H13="แขวนลอย","แขวนลอย",SUM(N16,AA16))))</f>
        <v/>
      </c>
      <c r="AC16" s="142" t="str">
        <f>IF(B16="","",IF(รายชื่อ!H13="ย้ายออก","ย้ายออก",IF(รายชื่อ!H13="แขวนลอย","แขวนลอย",IF(รายชื่อ!H13="ย้ายออก","ย้ายออก",(AB16/$AB$4)*100))))</f>
        <v/>
      </c>
      <c r="AD16" s="121" t="str">
        <f>IF(B16="","",IF(รายชื่อ!H13="ย้ายออก","ย้ายออก",IF(รายชื่อ!H13="แขวนลอย","แขวนลอย",IF(รายชื่อ!H13="ย้ายออก","ย้ายออก",IF(AC16&gt;=ตั้งค่า!$I$15,"ผ่าน","ไม่ผ่าน")))))</f>
        <v/>
      </c>
    </row>
    <row r="17" spans="1:30" ht="19.05" customHeight="1" x14ac:dyDescent="0.25">
      <c r="A17" s="128">
        <v>13</v>
      </c>
      <c r="B17" s="139" t="str">
        <f>IF(รายชื่อ!D14="","",รายชื่อ!D14&amp;รายชื่อ!E14&amp; "  " &amp; รายชื่อ!F14)</f>
        <v/>
      </c>
      <c r="C17" s="14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141" t="str">
        <f t="shared" si="0"/>
        <v/>
      </c>
      <c r="O17" s="131">
        <v>13</v>
      </c>
      <c r="P17" s="14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142" t="str">
        <f>IF(B17="","",IF(รายชื่อ!H14="ย้ายออก","ย้ายออก",IF(รายชื่อ!H14="แขวนลอย","แขวนลอย",COUNTIF(Q17:Z17,"/"))))</f>
        <v/>
      </c>
      <c r="AB17" s="142" t="str">
        <f>IF(B17="","",IF(รายชื่อ!H14="ย้ายออก","ย้ายออก",IF(รายชื่อ!H14="แขวนลอย","แขวนลอย",SUM(N17,AA17))))</f>
        <v/>
      </c>
      <c r="AC17" s="142" t="str">
        <f>IF(B17="","",IF(รายชื่อ!H14="ย้ายออก","ย้ายออก",IF(รายชื่อ!H14="แขวนลอย","แขวนลอย",IF(รายชื่อ!H14="ย้ายออก","ย้ายออก",(AB17/$AB$4)*100))))</f>
        <v/>
      </c>
      <c r="AD17" s="121" t="str">
        <f>IF(B17="","",IF(รายชื่อ!H14="ย้ายออก","ย้ายออก",IF(รายชื่อ!H14="แขวนลอย","แขวนลอย",IF(รายชื่อ!H14="ย้ายออก","ย้ายออก",IF(AC17&gt;=ตั้งค่า!$I$15,"ผ่าน","ไม่ผ่าน")))))</f>
        <v/>
      </c>
    </row>
    <row r="18" spans="1:30" ht="19.05" customHeight="1" x14ac:dyDescent="0.25">
      <c r="A18" s="128">
        <v>14</v>
      </c>
      <c r="B18" s="139" t="str">
        <f>IF(รายชื่อ!D15="","",รายชื่อ!D15&amp;รายชื่อ!E15&amp; "  " &amp; รายชื่อ!F15)</f>
        <v/>
      </c>
      <c r="C18" s="14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141" t="str">
        <f t="shared" si="0"/>
        <v/>
      </c>
      <c r="O18" s="131">
        <v>14</v>
      </c>
      <c r="P18" s="14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142" t="str">
        <f>IF(B18="","",IF(รายชื่อ!H15="ย้ายออก","ย้ายออก",IF(รายชื่อ!H15="แขวนลอย","แขวนลอย",COUNTIF(Q18:Z18,"/"))))</f>
        <v/>
      </c>
      <c r="AB18" s="142" t="str">
        <f>IF(B18="","",IF(รายชื่อ!H15="ย้ายออก","ย้ายออก",IF(รายชื่อ!H15="แขวนลอย","แขวนลอย",SUM(N18,AA18))))</f>
        <v/>
      </c>
      <c r="AC18" s="142" t="str">
        <f>IF(B18="","",IF(รายชื่อ!H15="ย้ายออก","ย้ายออก",IF(รายชื่อ!H15="แขวนลอย","แขวนลอย",IF(รายชื่อ!H15="ย้ายออก","ย้ายออก",(AB18/$AB$4)*100))))</f>
        <v/>
      </c>
      <c r="AD18" s="121" t="str">
        <f>IF(B18="","",IF(รายชื่อ!H15="ย้ายออก","ย้ายออก",IF(รายชื่อ!H15="แขวนลอย","แขวนลอย",IF(รายชื่อ!H15="ย้ายออก","ย้ายออก",IF(AC18&gt;=ตั้งค่า!$I$15,"ผ่าน","ไม่ผ่าน")))))</f>
        <v/>
      </c>
    </row>
    <row r="19" spans="1:30" ht="19.05" customHeight="1" x14ac:dyDescent="0.25">
      <c r="A19" s="128">
        <v>15</v>
      </c>
      <c r="B19" s="139" t="str">
        <f>IF(รายชื่อ!D16="","",รายชื่อ!D16&amp;รายชื่อ!E16&amp; "  " &amp; รายชื่อ!F16)</f>
        <v/>
      </c>
      <c r="C19" s="14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141" t="str">
        <f t="shared" si="0"/>
        <v/>
      </c>
      <c r="O19" s="131">
        <v>15</v>
      </c>
      <c r="P19" s="14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142" t="str">
        <f>IF(B19="","",IF(รายชื่อ!H16="ย้ายออก","ย้ายออก",IF(รายชื่อ!H16="แขวนลอย","แขวนลอย",COUNTIF(Q19:Z19,"/"))))</f>
        <v/>
      </c>
      <c r="AB19" s="142" t="str">
        <f>IF(B19="","",IF(รายชื่อ!H16="ย้ายออก","ย้ายออก",IF(รายชื่อ!H16="แขวนลอย","แขวนลอย",SUM(N19,AA19))))</f>
        <v/>
      </c>
      <c r="AC19" s="142" t="str">
        <f>IF(B19="","",IF(รายชื่อ!H16="ย้ายออก","ย้ายออก",IF(รายชื่อ!H16="แขวนลอย","แขวนลอย",IF(รายชื่อ!H16="ย้ายออก","ย้ายออก",(AB19/$AB$4)*100))))</f>
        <v/>
      </c>
      <c r="AD19" s="121" t="str">
        <f>IF(B19="","",IF(รายชื่อ!H16="ย้ายออก","ย้ายออก",IF(รายชื่อ!H16="แขวนลอย","แขวนลอย",IF(รายชื่อ!H16="ย้ายออก","ย้ายออก",IF(AC19&gt;=ตั้งค่า!$I$15,"ผ่าน","ไม่ผ่าน")))))</f>
        <v/>
      </c>
    </row>
    <row r="20" spans="1:30" ht="19.05" customHeight="1" x14ac:dyDescent="0.25">
      <c r="A20" s="128">
        <v>16</v>
      </c>
      <c r="B20" s="139" t="str">
        <f>IF(รายชื่อ!D17="","",รายชื่อ!D17&amp;รายชื่อ!E17&amp; "  " &amp; รายชื่อ!F17)</f>
        <v/>
      </c>
      <c r="C20" s="14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141" t="str">
        <f t="shared" si="0"/>
        <v/>
      </c>
      <c r="O20" s="131">
        <v>16</v>
      </c>
      <c r="P20" s="14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142" t="str">
        <f>IF(B20="","",IF(รายชื่อ!H17="ย้ายออก","ย้ายออก",IF(รายชื่อ!H17="แขวนลอย","แขวนลอย",COUNTIF(Q20:Z20,"/"))))</f>
        <v/>
      </c>
      <c r="AB20" s="142" t="str">
        <f>IF(B20="","",IF(รายชื่อ!H17="ย้ายออก","ย้ายออก",IF(รายชื่อ!H17="แขวนลอย","แขวนลอย",SUM(N20,AA20))))</f>
        <v/>
      </c>
      <c r="AC20" s="142" t="str">
        <f>IF(B20="","",IF(รายชื่อ!H17="ย้ายออก","ย้ายออก",IF(รายชื่อ!H17="แขวนลอย","แขวนลอย",IF(รายชื่อ!H17="ย้ายออก","ย้ายออก",(AB20/$AB$4)*100))))</f>
        <v/>
      </c>
      <c r="AD20" s="121" t="str">
        <f>IF(B20="","",IF(รายชื่อ!H17="ย้ายออก","ย้ายออก",IF(รายชื่อ!H17="แขวนลอย","แขวนลอย",IF(รายชื่อ!H17="ย้ายออก","ย้ายออก",IF(AC20&gt;=ตั้งค่า!$I$15,"ผ่าน","ไม่ผ่าน")))))</f>
        <v/>
      </c>
    </row>
    <row r="21" spans="1:30" ht="19.05" customHeight="1" x14ac:dyDescent="0.25">
      <c r="A21" s="128">
        <v>17</v>
      </c>
      <c r="B21" s="139" t="str">
        <f>IF(รายชื่อ!D18="","",รายชื่อ!D18&amp;รายชื่อ!E18&amp; "  " &amp; รายชื่อ!F18)</f>
        <v/>
      </c>
      <c r="C21" s="14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141" t="str">
        <f t="shared" si="0"/>
        <v/>
      </c>
      <c r="O21" s="131">
        <v>17</v>
      </c>
      <c r="P21" s="14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142" t="str">
        <f>IF(B21="","",IF(รายชื่อ!H18="ย้ายออก","ย้ายออก",IF(รายชื่อ!H18="แขวนลอย","แขวนลอย",COUNTIF(Q21:Z21,"/"))))</f>
        <v/>
      </c>
      <c r="AB21" s="142" t="str">
        <f>IF(B21="","",IF(รายชื่อ!H18="ย้ายออก","ย้ายออก",IF(รายชื่อ!H18="แขวนลอย","แขวนลอย",SUM(N21,AA21))))</f>
        <v/>
      </c>
      <c r="AC21" s="142" t="str">
        <f>IF(B21="","",IF(รายชื่อ!H18="ย้ายออก","ย้ายออก",IF(รายชื่อ!H18="แขวนลอย","แขวนลอย",IF(รายชื่อ!H18="ย้ายออก","ย้ายออก",(AB21/$AB$4)*100))))</f>
        <v/>
      </c>
      <c r="AD21" s="121" t="str">
        <f>IF(B21="","",IF(รายชื่อ!H18="ย้ายออก","ย้ายออก",IF(รายชื่อ!H18="แขวนลอย","แขวนลอย",IF(รายชื่อ!H18="ย้ายออก","ย้ายออก",IF(AC21&gt;=ตั้งค่า!$I$15,"ผ่าน","ไม่ผ่าน")))))</f>
        <v/>
      </c>
    </row>
    <row r="22" spans="1:30" ht="19.05" customHeight="1" x14ac:dyDescent="0.25">
      <c r="A22" s="128">
        <v>18</v>
      </c>
      <c r="B22" s="139" t="str">
        <f>IF(รายชื่อ!D19="","",รายชื่อ!D19&amp;รายชื่อ!E19&amp; "  " &amp; รายชื่อ!F19)</f>
        <v/>
      </c>
      <c r="C22" s="14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141" t="str">
        <f t="shared" si="0"/>
        <v/>
      </c>
      <c r="O22" s="131">
        <v>18</v>
      </c>
      <c r="P22" s="14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142" t="str">
        <f>IF(B22="","",IF(รายชื่อ!H19="ย้ายออก","ย้ายออก",IF(รายชื่อ!H19="แขวนลอย","แขวนลอย",COUNTIF(Q22:Z22,"/"))))</f>
        <v/>
      </c>
      <c r="AB22" s="142" t="str">
        <f>IF(B22="","",IF(รายชื่อ!H19="ย้ายออก","ย้ายออก",IF(รายชื่อ!H19="แขวนลอย","แขวนลอย",SUM(N22,AA22))))</f>
        <v/>
      </c>
      <c r="AC22" s="142" t="str">
        <f>IF(B22="","",IF(รายชื่อ!H19="ย้ายออก","ย้ายออก",IF(รายชื่อ!H19="แขวนลอย","แขวนลอย",IF(รายชื่อ!H19="ย้ายออก","ย้ายออก",(AB22/$AB$4)*100))))</f>
        <v/>
      </c>
      <c r="AD22" s="121" t="str">
        <f>IF(B22="","",IF(รายชื่อ!H19="ย้ายออก","ย้ายออก",IF(รายชื่อ!H19="แขวนลอย","แขวนลอย",IF(รายชื่อ!H19="ย้ายออก","ย้ายออก",IF(AC22&gt;=ตั้งค่า!$I$15,"ผ่าน","ไม่ผ่าน")))))</f>
        <v/>
      </c>
    </row>
    <row r="23" spans="1:30" ht="19.05" customHeight="1" x14ac:dyDescent="0.25">
      <c r="A23" s="128">
        <v>19</v>
      </c>
      <c r="B23" s="139" t="str">
        <f>IF(รายชื่อ!D20="","",รายชื่อ!D20&amp;รายชื่อ!E20&amp; "  " &amp; รายชื่อ!F20)</f>
        <v/>
      </c>
      <c r="C23" s="14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41" t="str">
        <f t="shared" si="0"/>
        <v/>
      </c>
      <c r="O23" s="131">
        <v>19</v>
      </c>
      <c r="P23" s="14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142" t="str">
        <f>IF(B23="","",IF(รายชื่อ!H20="ย้ายออก","ย้ายออก",IF(รายชื่อ!H20="แขวนลอย","แขวนลอย",COUNTIF(Q23:Z23,"/"))))</f>
        <v/>
      </c>
      <c r="AB23" s="142" t="str">
        <f>IF(B23="","",IF(รายชื่อ!H20="ย้ายออก","ย้ายออก",IF(รายชื่อ!H20="แขวนลอย","แขวนลอย",SUM(N23,AA23))))</f>
        <v/>
      </c>
      <c r="AC23" s="142" t="str">
        <f>IF(B23="","",IF(รายชื่อ!H20="ย้ายออก","ย้ายออก",IF(รายชื่อ!H20="แขวนลอย","แขวนลอย",IF(รายชื่อ!H20="ย้ายออก","ย้ายออก",(AB23/$AB$4)*100))))</f>
        <v/>
      </c>
      <c r="AD23" s="121" t="str">
        <f>IF(B23="","",IF(รายชื่อ!H20="ย้ายออก","ย้ายออก",IF(รายชื่อ!H20="แขวนลอย","แขวนลอย",IF(รายชื่อ!H20="ย้ายออก","ย้ายออก",IF(AC23&gt;=ตั้งค่า!$I$15,"ผ่าน","ไม่ผ่าน")))))</f>
        <v/>
      </c>
    </row>
    <row r="24" spans="1:30" ht="19.05" customHeight="1" x14ac:dyDescent="0.25">
      <c r="A24" s="128">
        <v>20</v>
      </c>
      <c r="B24" s="139" t="str">
        <f>IF(รายชื่อ!D21="","",รายชื่อ!D21&amp;รายชื่อ!E21&amp; "  " &amp; รายชื่อ!F21)</f>
        <v/>
      </c>
      <c r="C24" s="14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41" t="str">
        <f t="shared" si="0"/>
        <v/>
      </c>
      <c r="O24" s="131">
        <v>20</v>
      </c>
      <c r="P24" s="14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142" t="str">
        <f>IF(B24="","",IF(รายชื่อ!H21="ย้ายออก","ย้ายออก",IF(รายชื่อ!H21="แขวนลอย","แขวนลอย",COUNTIF(Q24:Z24,"/"))))</f>
        <v/>
      </c>
      <c r="AB24" s="142" t="str">
        <f>IF(B24="","",IF(รายชื่อ!H21="ย้ายออก","ย้ายออก",IF(รายชื่อ!H21="แขวนลอย","แขวนลอย",SUM(N24,AA24))))</f>
        <v/>
      </c>
      <c r="AC24" s="142" t="str">
        <f>IF(B24="","",IF(รายชื่อ!H21="ย้ายออก","ย้ายออก",IF(รายชื่อ!H21="แขวนลอย","แขวนลอย",IF(รายชื่อ!H21="ย้ายออก","ย้ายออก",(AB24/$AB$4)*100))))</f>
        <v/>
      </c>
      <c r="AD24" s="121" t="str">
        <f>IF(B24="","",IF(รายชื่อ!H21="ย้ายออก","ย้ายออก",IF(รายชื่อ!H21="แขวนลอย","แขวนลอย",IF(รายชื่อ!H21="ย้ายออก","ย้ายออก",IF(AC24&gt;=ตั้งค่า!$I$15,"ผ่าน","ไม่ผ่าน")))))</f>
        <v/>
      </c>
    </row>
    <row r="25" spans="1:30" ht="19.05" customHeight="1" x14ac:dyDescent="0.25">
      <c r="A25" s="128">
        <v>21</v>
      </c>
      <c r="B25" s="139" t="str">
        <f>IF(รายชื่อ!D22="","",รายชื่อ!D22&amp;รายชื่อ!E22&amp; "  " &amp; รายชื่อ!F22)</f>
        <v/>
      </c>
      <c r="C25" s="14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141" t="str">
        <f t="shared" si="0"/>
        <v/>
      </c>
      <c r="O25" s="131">
        <v>21</v>
      </c>
      <c r="P25" s="14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142" t="str">
        <f>IF(B25="","",IF(รายชื่อ!H22="ย้ายออก","ย้ายออก",IF(รายชื่อ!H22="แขวนลอย","แขวนลอย",COUNTIF(Q25:Z25,"/"))))</f>
        <v/>
      </c>
      <c r="AB25" s="142" t="str">
        <f>IF(B25="","",IF(รายชื่อ!H22="ย้ายออก","ย้ายออก",IF(รายชื่อ!H22="แขวนลอย","แขวนลอย",SUM(N25,AA25))))</f>
        <v/>
      </c>
      <c r="AC25" s="142" t="str">
        <f>IF(B25="","",IF(รายชื่อ!H22="ย้ายออก","ย้ายออก",IF(รายชื่อ!H22="แขวนลอย","แขวนลอย",IF(รายชื่อ!H22="ย้ายออก","ย้ายออก",(AB25/$AB$4)*100))))</f>
        <v/>
      </c>
      <c r="AD25" s="121" t="str">
        <f>IF(B25="","",IF(รายชื่อ!H22="ย้ายออก","ย้ายออก",IF(รายชื่อ!H22="แขวนลอย","แขวนลอย",IF(รายชื่อ!H22="ย้ายออก","ย้ายออก",IF(AC25&gt;=ตั้งค่า!$I$15,"ผ่าน","ไม่ผ่าน")))))</f>
        <v/>
      </c>
    </row>
    <row r="26" spans="1:30" ht="19.05" customHeight="1" x14ac:dyDescent="0.25">
      <c r="A26" s="128">
        <v>22</v>
      </c>
      <c r="B26" s="139" t="str">
        <f>IF(รายชื่อ!D23="","",รายชื่อ!D23&amp;รายชื่อ!E23&amp; "  " &amp; รายชื่อ!F23)</f>
        <v/>
      </c>
      <c r="C26" s="14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141" t="str">
        <f t="shared" si="0"/>
        <v/>
      </c>
      <c r="O26" s="131">
        <v>22</v>
      </c>
      <c r="P26" s="14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142" t="str">
        <f>IF(B26="","",IF(รายชื่อ!H23="ย้ายออก","ย้ายออก",IF(รายชื่อ!H23="แขวนลอย","แขวนลอย",COUNTIF(Q26:Z26,"/"))))</f>
        <v/>
      </c>
      <c r="AB26" s="142" t="str">
        <f>IF(B26="","",IF(รายชื่อ!H23="ย้ายออก","ย้ายออก",IF(รายชื่อ!H23="แขวนลอย","แขวนลอย",SUM(N26,AA26))))</f>
        <v/>
      </c>
      <c r="AC26" s="142" t="str">
        <f>IF(B26="","",IF(รายชื่อ!H23="ย้ายออก","ย้ายออก",IF(รายชื่อ!H23="แขวนลอย","แขวนลอย",IF(รายชื่อ!H23="ย้ายออก","ย้ายออก",(AB26/$AB$4)*100))))</f>
        <v/>
      </c>
      <c r="AD26" s="121" t="str">
        <f>IF(B26="","",IF(รายชื่อ!H23="ย้ายออก","ย้ายออก",IF(รายชื่อ!H23="แขวนลอย","แขวนลอย",IF(รายชื่อ!H23="ย้ายออก","ย้ายออก",IF(AC26&gt;=ตั้งค่า!$I$15,"ผ่าน","ไม่ผ่าน")))))</f>
        <v/>
      </c>
    </row>
    <row r="27" spans="1:30" ht="19.05" customHeight="1" x14ac:dyDescent="0.25">
      <c r="A27" s="128">
        <v>23</v>
      </c>
      <c r="B27" s="139" t="str">
        <f>IF(รายชื่อ!D24="","",รายชื่อ!D24&amp;รายชื่อ!E24&amp; "  " &amp; รายชื่อ!F24)</f>
        <v/>
      </c>
      <c r="C27" s="14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141" t="str">
        <f t="shared" si="0"/>
        <v/>
      </c>
      <c r="O27" s="131">
        <v>23</v>
      </c>
      <c r="P27" s="14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142" t="str">
        <f>IF(B27="","",IF(รายชื่อ!H24="ย้ายออก","ย้ายออก",IF(รายชื่อ!H24="แขวนลอย","แขวนลอย",COUNTIF(Q27:Z27,"/"))))</f>
        <v/>
      </c>
      <c r="AB27" s="142" t="str">
        <f>IF(B27="","",IF(รายชื่อ!H24="ย้ายออก","ย้ายออก",IF(รายชื่อ!H24="แขวนลอย","แขวนลอย",SUM(N27,AA27))))</f>
        <v/>
      </c>
      <c r="AC27" s="142" t="str">
        <f>IF(B27="","",IF(รายชื่อ!H24="ย้ายออก","ย้ายออก",IF(รายชื่อ!H24="แขวนลอย","แขวนลอย",IF(รายชื่อ!H24="ย้ายออก","ย้ายออก",(AB27/$AB$4)*100))))</f>
        <v/>
      </c>
      <c r="AD27" s="121" t="str">
        <f>IF(B27="","",IF(รายชื่อ!H24="ย้ายออก","ย้ายออก",IF(รายชื่อ!H24="แขวนลอย","แขวนลอย",IF(รายชื่อ!H24="ย้ายออก","ย้ายออก",IF(AC27&gt;=ตั้งค่า!$I$15,"ผ่าน","ไม่ผ่าน")))))</f>
        <v/>
      </c>
    </row>
    <row r="28" spans="1:30" ht="19.05" customHeight="1" x14ac:dyDescent="0.25">
      <c r="A28" s="128">
        <v>24</v>
      </c>
      <c r="B28" s="139" t="str">
        <f>IF(รายชื่อ!D25="","",รายชื่อ!D25&amp;รายชื่อ!E25&amp; "  " &amp; รายชื่อ!F25)</f>
        <v/>
      </c>
      <c r="C28" s="14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41" t="str">
        <f t="shared" si="0"/>
        <v/>
      </c>
      <c r="O28" s="131">
        <v>24</v>
      </c>
      <c r="P28" s="14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142" t="str">
        <f>IF(B28="","",IF(รายชื่อ!H25="ย้ายออก","ย้ายออก",IF(รายชื่อ!H25="แขวนลอย","แขวนลอย",COUNTIF(Q28:Z28,"/"))))</f>
        <v/>
      </c>
      <c r="AB28" s="142" t="str">
        <f>IF(B28="","",IF(รายชื่อ!H25="ย้ายออก","ย้ายออก",IF(รายชื่อ!H25="แขวนลอย","แขวนลอย",SUM(N28,AA28))))</f>
        <v/>
      </c>
      <c r="AC28" s="142" t="str">
        <f>IF(B28="","",IF(รายชื่อ!H25="ย้ายออก","ย้ายออก",IF(รายชื่อ!H25="แขวนลอย","แขวนลอย",IF(รายชื่อ!H25="ย้ายออก","ย้ายออก",(AB28/$AB$4)*100))))</f>
        <v/>
      </c>
      <c r="AD28" s="121" t="str">
        <f>IF(B28="","",IF(รายชื่อ!H25="ย้ายออก","ย้ายออก",IF(รายชื่อ!H25="แขวนลอย","แขวนลอย",IF(รายชื่อ!H25="ย้ายออก","ย้ายออก",IF(AC28&gt;=ตั้งค่า!$I$15,"ผ่าน","ไม่ผ่าน")))))</f>
        <v/>
      </c>
    </row>
    <row r="29" spans="1:30" ht="19.05" customHeight="1" x14ac:dyDescent="0.25">
      <c r="A29" s="128">
        <v>25</v>
      </c>
      <c r="B29" s="139" t="str">
        <f>IF(รายชื่อ!D26="","",รายชื่อ!D26&amp;รายชื่อ!E26&amp; "  " &amp; รายชื่อ!F26)</f>
        <v/>
      </c>
      <c r="C29" s="14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41" t="str">
        <f t="shared" si="0"/>
        <v/>
      </c>
      <c r="O29" s="131">
        <v>25</v>
      </c>
      <c r="P29" s="14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142" t="str">
        <f>IF(B29="","",IF(รายชื่อ!H26="ย้ายออก","ย้ายออก",IF(รายชื่อ!H26="แขวนลอย","แขวนลอย",COUNTIF(Q29:Z29,"/"))))</f>
        <v/>
      </c>
      <c r="AB29" s="142" t="str">
        <f>IF(B29="","",IF(รายชื่อ!H26="ย้ายออก","ย้ายออก",IF(รายชื่อ!H26="แขวนลอย","แขวนลอย",SUM(N29,AA29))))</f>
        <v/>
      </c>
      <c r="AC29" s="142" t="str">
        <f>IF(B29="","",IF(รายชื่อ!H26="ย้ายออก","ย้ายออก",IF(รายชื่อ!H26="แขวนลอย","แขวนลอย",IF(รายชื่อ!H26="ย้ายออก","ย้ายออก",(AB29/$AB$4)*100))))</f>
        <v/>
      </c>
      <c r="AD29" s="121" t="str">
        <f>IF(B29="","",IF(รายชื่อ!H26="ย้ายออก","ย้ายออก",IF(รายชื่อ!H26="แขวนลอย","แขวนลอย",IF(รายชื่อ!H26="ย้ายออก","ย้ายออก",IF(AC29&gt;=ตั้งค่า!$I$15,"ผ่าน","ไม่ผ่าน")))))</f>
        <v/>
      </c>
    </row>
    <row r="30" spans="1:30" ht="19.05" customHeight="1" x14ac:dyDescent="0.25">
      <c r="A30" s="128">
        <v>26</v>
      </c>
      <c r="B30" s="139" t="str">
        <f>IF(รายชื่อ!D27="","",รายชื่อ!D27&amp;รายชื่อ!E27&amp; "  " &amp; รายชื่อ!F27)</f>
        <v/>
      </c>
      <c r="C30" s="14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141" t="str">
        <f t="shared" si="0"/>
        <v/>
      </c>
      <c r="O30" s="131">
        <v>26</v>
      </c>
      <c r="P30" s="14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142" t="str">
        <f>IF(B30="","",IF(รายชื่อ!H27="ย้ายออก","ย้ายออก",IF(รายชื่อ!H27="แขวนลอย","แขวนลอย",COUNTIF(Q30:Z30,"/"))))</f>
        <v/>
      </c>
      <c r="AB30" s="142" t="str">
        <f>IF(B30="","",IF(รายชื่อ!H27="ย้ายออก","ย้ายออก",IF(รายชื่อ!H27="แขวนลอย","แขวนลอย",SUM(N30,AA30))))</f>
        <v/>
      </c>
      <c r="AC30" s="142" t="str">
        <f>IF(B30="","",IF(รายชื่อ!H27="ย้ายออก","ย้ายออก",IF(รายชื่อ!H27="แขวนลอย","แขวนลอย",IF(รายชื่อ!H27="ย้ายออก","ย้ายออก",(AB30/$AB$4)*100))))</f>
        <v/>
      </c>
      <c r="AD30" s="121" t="str">
        <f>IF(B30="","",IF(รายชื่อ!H27="ย้ายออก","ย้ายออก",IF(รายชื่อ!H27="แขวนลอย","แขวนลอย",IF(รายชื่อ!H27="ย้ายออก","ย้ายออก",IF(AC30&gt;=ตั้งค่า!$I$15,"ผ่าน","ไม่ผ่าน")))))</f>
        <v/>
      </c>
    </row>
    <row r="31" spans="1:30" ht="19.05" customHeight="1" x14ac:dyDescent="0.25">
      <c r="A31" s="128">
        <v>27</v>
      </c>
      <c r="B31" s="139" t="str">
        <f>IF(รายชื่อ!D28="","",รายชื่อ!D28&amp;รายชื่อ!E28&amp; "  " &amp; รายชื่อ!F28)</f>
        <v/>
      </c>
      <c r="C31" s="14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141" t="str">
        <f t="shared" si="0"/>
        <v/>
      </c>
      <c r="O31" s="131">
        <v>27</v>
      </c>
      <c r="P31" s="14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142" t="str">
        <f>IF(B31="","",IF(รายชื่อ!H28="ย้ายออก","ย้ายออก",IF(รายชื่อ!H28="แขวนลอย","แขวนลอย",COUNTIF(Q31:Z31,"/"))))</f>
        <v/>
      </c>
      <c r="AB31" s="142" t="str">
        <f>IF(B31="","",IF(รายชื่อ!H28="ย้ายออก","ย้ายออก",IF(รายชื่อ!H28="แขวนลอย","แขวนลอย",SUM(N31,AA31))))</f>
        <v/>
      </c>
      <c r="AC31" s="142" t="str">
        <f>IF(B31="","",IF(รายชื่อ!H28="ย้ายออก","ย้ายออก",IF(รายชื่อ!H28="แขวนลอย","แขวนลอย",IF(รายชื่อ!H28="ย้ายออก","ย้ายออก",(AB31/$AB$4)*100))))</f>
        <v/>
      </c>
      <c r="AD31" s="121" t="str">
        <f>IF(B31="","",IF(รายชื่อ!H28="ย้ายออก","ย้ายออก",IF(รายชื่อ!H28="แขวนลอย","แขวนลอย",IF(รายชื่อ!H28="ย้ายออก","ย้ายออก",IF(AC31&gt;=ตั้งค่า!$I$15,"ผ่าน","ไม่ผ่าน")))))</f>
        <v/>
      </c>
    </row>
    <row r="32" spans="1:30" ht="19.05" customHeight="1" x14ac:dyDescent="0.25">
      <c r="A32" s="128">
        <v>28</v>
      </c>
      <c r="B32" s="139" t="str">
        <f>IF(รายชื่อ!D29="","",รายชื่อ!D29&amp;รายชื่อ!E29&amp; "  " &amp; รายชื่อ!F29)</f>
        <v/>
      </c>
      <c r="C32" s="14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141" t="str">
        <f t="shared" si="0"/>
        <v/>
      </c>
      <c r="O32" s="131">
        <v>28</v>
      </c>
      <c r="P32" s="14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142" t="str">
        <f>IF(B32="","",IF(รายชื่อ!H29="ย้ายออก","ย้ายออก",IF(รายชื่อ!H29="แขวนลอย","แขวนลอย",COUNTIF(Q32:Z32,"/"))))</f>
        <v/>
      </c>
      <c r="AB32" s="142" t="str">
        <f>IF(B32="","",IF(รายชื่อ!H29="ย้ายออก","ย้ายออก",IF(รายชื่อ!H29="แขวนลอย","แขวนลอย",SUM(N32,AA32))))</f>
        <v/>
      </c>
      <c r="AC32" s="142" t="str">
        <f>IF(B32="","",IF(รายชื่อ!H29="ย้ายออก","ย้ายออก",IF(รายชื่อ!H29="แขวนลอย","แขวนลอย",IF(รายชื่อ!H29="ย้ายออก","ย้ายออก",(AB32/$AB$4)*100))))</f>
        <v/>
      </c>
      <c r="AD32" s="121" t="str">
        <f>IF(B32="","",IF(รายชื่อ!H29="ย้ายออก","ย้ายออก",IF(รายชื่อ!H29="แขวนลอย","แขวนลอย",IF(รายชื่อ!H29="ย้ายออก","ย้ายออก",IF(AC32&gt;=ตั้งค่า!$I$15,"ผ่าน","ไม่ผ่าน")))))</f>
        <v/>
      </c>
    </row>
    <row r="33" spans="1:30" ht="19.05" customHeight="1" x14ac:dyDescent="0.25">
      <c r="A33" s="128">
        <v>29</v>
      </c>
      <c r="B33" s="139" t="str">
        <f>IF(รายชื่อ!D30="","",รายชื่อ!D30&amp;รายชื่อ!E30&amp; "  " &amp; รายชื่อ!F30)</f>
        <v/>
      </c>
      <c r="C33" s="14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141" t="str">
        <f t="shared" si="0"/>
        <v/>
      </c>
      <c r="O33" s="131">
        <v>29</v>
      </c>
      <c r="P33" s="14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142" t="str">
        <f>IF(B33="","",IF(รายชื่อ!H30="ย้ายออก","ย้ายออก",IF(รายชื่อ!H30="แขวนลอย","แขวนลอย",COUNTIF(Q33:Z33,"/"))))</f>
        <v/>
      </c>
      <c r="AB33" s="142" t="str">
        <f>IF(B33="","",IF(รายชื่อ!H30="ย้ายออก","ย้ายออก",IF(รายชื่อ!H30="แขวนลอย","แขวนลอย",SUM(N33,AA33))))</f>
        <v/>
      </c>
      <c r="AC33" s="142" t="str">
        <f>IF(B33="","",IF(รายชื่อ!H30="ย้ายออก","ย้ายออก",IF(รายชื่อ!H30="แขวนลอย","แขวนลอย",IF(รายชื่อ!H30="ย้ายออก","ย้ายออก",(AB33/$AB$4)*100))))</f>
        <v/>
      </c>
      <c r="AD33" s="121" t="str">
        <f>IF(B33="","",IF(รายชื่อ!H30="ย้ายออก","ย้ายออก",IF(รายชื่อ!H30="แขวนลอย","แขวนลอย",IF(รายชื่อ!H30="ย้ายออก","ย้ายออก",IF(AC33&gt;=ตั้งค่า!$I$15,"ผ่าน","ไม่ผ่าน")))))</f>
        <v/>
      </c>
    </row>
    <row r="34" spans="1:30" ht="19.05" customHeight="1" x14ac:dyDescent="0.25">
      <c r="A34" s="128">
        <v>30</v>
      </c>
      <c r="B34" s="139" t="str">
        <f>IF(รายชื่อ!D31="","",รายชื่อ!D31&amp;รายชื่อ!E31&amp; "  " &amp; รายชื่อ!F31)</f>
        <v/>
      </c>
      <c r="C34" s="14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141" t="str">
        <f t="shared" si="0"/>
        <v/>
      </c>
      <c r="O34" s="131">
        <v>30</v>
      </c>
      <c r="P34" s="14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142" t="str">
        <f>IF(B34="","",IF(รายชื่อ!H31="ย้ายออก","ย้ายออก",IF(รายชื่อ!H31="แขวนลอย","แขวนลอย",COUNTIF(Q34:Z34,"/"))))</f>
        <v/>
      </c>
      <c r="AB34" s="142" t="str">
        <f>IF(B34="","",IF(รายชื่อ!H31="ย้ายออก","ย้ายออก",IF(รายชื่อ!H31="แขวนลอย","แขวนลอย",SUM(N34,AA34))))</f>
        <v/>
      </c>
      <c r="AC34" s="142" t="str">
        <f>IF(B34="","",IF(รายชื่อ!H31="ย้ายออก","ย้ายออก",IF(รายชื่อ!H31="แขวนลอย","แขวนลอย",IF(รายชื่อ!H31="ย้ายออก","ย้ายออก",(AB34/$AB$4)*100))))</f>
        <v/>
      </c>
      <c r="AD34" s="121" t="str">
        <f>IF(B34="","",IF(รายชื่อ!H31="ย้ายออก","ย้ายออก",IF(รายชื่อ!H31="แขวนลอย","แขวนลอย",IF(รายชื่อ!H31="ย้ายออก","ย้ายออก",IF(AC34&gt;=ตั้งค่า!$I$15,"ผ่าน","ไม่ผ่าน")))))</f>
        <v/>
      </c>
    </row>
    <row r="35" spans="1:30" ht="19.05" customHeight="1" x14ac:dyDescent="0.25">
      <c r="A35" s="128">
        <v>31</v>
      </c>
      <c r="B35" s="139" t="str">
        <f>IF(รายชื่อ!D32="","",รายชื่อ!D32&amp;รายชื่อ!E32&amp; "  " &amp; รายชื่อ!F32)</f>
        <v/>
      </c>
      <c r="C35" s="14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141" t="str">
        <f t="shared" si="0"/>
        <v/>
      </c>
      <c r="O35" s="131">
        <v>31</v>
      </c>
      <c r="P35" s="14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142" t="str">
        <f>IF(B35="","",IF(รายชื่อ!H32="ย้ายออก","ย้ายออก",IF(รายชื่อ!H32="แขวนลอย","แขวนลอย",COUNTIF(Q35:Z35,"/"))))</f>
        <v/>
      </c>
      <c r="AB35" s="142" t="str">
        <f>IF(B35="","",IF(รายชื่อ!H32="ย้ายออก","ย้ายออก",IF(รายชื่อ!H32="แขวนลอย","แขวนลอย",SUM(N35,AA35))))</f>
        <v/>
      </c>
      <c r="AC35" s="142" t="str">
        <f>IF(B35="","",IF(รายชื่อ!H32="ย้ายออก","ย้ายออก",IF(รายชื่อ!H32="แขวนลอย","แขวนลอย",IF(รายชื่อ!H32="ย้ายออก","ย้ายออก",(AB35/$AB$4)*100))))</f>
        <v/>
      </c>
      <c r="AD35" s="121" t="str">
        <f>IF(B35="","",IF(รายชื่อ!H32="ย้ายออก","ย้ายออก",IF(รายชื่อ!H32="แขวนลอย","แขวนลอย",IF(รายชื่อ!H32="ย้ายออก","ย้ายออก",IF(AC35&gt;=ตั้งค่า!$I$15,"ผ่าน","ไม่ผ่าน")))))</f>
        <v/>
      </c>
    </row>
    <row r="36" spans="1:30" ht="19.05" customHeight="1" x14ac:dyDescent="0.25">
      <c r="A36" s="128">
        <v>32</v>
      </c>
      <c r="B36" s="139" t="str">
        <f>IF(รายชื่อ!D33="","",รายชื่อ!D33&amp;รายชื่อ!E33&amp; "  " &amp; รายชื่อ!F33)</f>
        <v/>
      </c>
      <c r="C36" s="14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141" t="str">
        <f t="shared" si="0"/>
        <v/>
      </c>
      <c r="O36" s="131">
        <v>32</v>
      </c>
      <c r="P36" s="14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142" t="str">
        <f>IF(B36="","",IF(รายชื่อ!H33="ย้ายออก","ย้ายออก",IF(รายชื่อ!H33="แขวนลอย","แขวนลอย",COUNTIF(Q36:Z36,"/"))))</f>
        <v/>
      </c>
      <c r="AB36" s="142" t="str">
        <f>IF(B36="","",IF(รายชื่อ!H33="ย้ายออก","ย้ายออก",IF(รายชื่อ!H33="แขวนลอย","แขวนลอย",SUM(N36,AA36))))</f>
        <v/>
      </c>
      <c r="AC36" s="142" t="str">
        <f>IF(B36="","",IF(รายชื่อ!H33="ย้ายออก","ย้ายออก",IF(รายชื่อ!H33="แขวนลอย","แขวนลอย",IF(รายชื่อ!H33="ย้ายออก","ย้ายออก",(AB36/$AB$4)*100))))</f>
        <v/>
      </c>
      <c r="AD36" s="121" t="str">
        <f>IF(B36="","",IF(รายชื่อ!H33="ย้ายออก","ย้ายออก",IF(รายชื่อ!H33="แขวนลอย","แขวนลอย",IF(รายชื่อ!H33="ย้ายออก","ย้ายออก",IF(AC36&gt;=ตั้งค่า!$I$15,"ผ่าน","ไม่ผ่าน")))))</f>
        <v/>
      </c>
    </row>
    <row r="37" spans="1:30" ht="19.05" customHeight="1" x14ac:dyDescent="0.25">
      <c r="A37" s="128">
        <v>33</v>
      </c>
      <c r="B37" s="139" t="str">
        <f>IF(รายชื่อ!D34="","",รายชื่อ!D34&amp;รายชื่อ!E34&amp; "  " &amp; รายชื่อ!F34)</f>
        <v/>
      </c>
      <c r="C37" s="14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141" t="str">
        <f t="shared" si="0"/>
        <v/>
      </c>
      <c r="O37" s="131">
        <v>33</v>
      </c>
      <c r="P37" s="14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142" t="str">
        <f>IF(B37="","",IF(รายชื่อ!H34="ย้ายออก","ย้ายออก",IF(รายชื่อ!H34="แขวนลอย","แขวนลอย",COUNTIF(Q37:Z37,"/"))))</f>
        <v/>
      </c>
      <c r="AB37" s="142" t="str">
        <f>IF(B37="","",IF(รายชื่อ!H34="ย้ายออก","ย้ายออก",IF(รายชื่อ!H34="แขวนลอย","แขวนลอย",SUM(N37,AA37))))</f>
        <v/>
      </c>
      <c r="AC37" s="142" t="str">
        <f>IF(B37="","",IF(รายชื่อ!H34="ย้ายออก","ย้ายออก",IF(รายชื่อ!H34="แขวนลอย","แขวนลอย",IF(รายชื่อ!H34="ย้ายออก","ย้ายออก",(AB37/$AB$4)*100))))</f>
        <v/>
      </c>
      <c r="AD37" s="121" t="str">
        <f>IF(B37="","",IF(รายชื่อ!H34="ย้ายออก","ย้ายออก",IF(รายชื่อ!H34="แขวนลอย","แขวนลอย",IF(รายชื่อ!H34="ย้ายออก","ย้ายออก",IF(AC37&gt;=ตั้งค่า!$I$15,"ผ่าน","ไม่ผ่าน")))))</f>
        <v/>
      </c>
    </row>
    <row r="38" spans="1:30" ht="19.05" customHeight="1" x14ac:dyDescent="0.25">
      <c r="A38" s="128">
        <v>34</v>
      </c>
      <c r="B38" s="139" t="str">
        <f>IF(รายชื่อ!D35="","",รายชื่อ!D35&amp;รายชื่อ!E35&amp; "  " &amp; รายชื่อ!F35)</f>
        <v/>
      </c>
      <c r="C38" s="14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141" t="str">
        <f t="shared" si="0"/>
        <v/>
      </c>
      <c r="O38" s="131">
        <v>34</v>
      </c>
      <c r="P38" s="14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142" t="str">
        <f>IF(B38="","",IF(รายชื่อ!H35="ย้ายออก","ย้ายออก",IF(รายชื่อ!H35="แขวนลอย","แขวนลอย",COUNTIF(Q38:Z38,"/"))))</f>
        <v/>
      </c>
      <c r="AB38" s="142" t="str">
        <f>IF(B38="","",IF(รายชื่อ!H35="ย้ายออก","ย้ายออก",IF(รายชื่อ!H35="แขวนลอย","แขวนลอย",SUM(N38,AA38))))</f>
        <v/>
      </c>
      <c r="AC38" s="142" t="str">
        <f>IF(B38="","",IF(รายชื่อ!H35="ย้ายออก","ย้ายออก",IF(รายชื่อ!H35="แขวนลอย","แขวนลอย",IF(รายชื่อ!H35="ย้ายออก","ย้ายออก",(AB38/$AB$4)*100))))</f>
        <v/>
      </c>
      <c r="AD38" s="121" t="str">
        <f>IF(B38="","",IF(รายชื่อ!H35="ย้ายออก","ย้ายออก",IF(รายชื่อ!H35="แขวนลอย","แขวนลอย",IF(รายชื่อ!H35="ย้ายออก","ย้ายออก",IF(AC38&gt;=ตั้งค่า!$I$15,"ผ่าน","ไม่ผ่าน")))))</f>
        <v/>
      </c>
    </row>
    <row r="39" spans="1:30" ht="19.05" customHeight="1" x14ac:dyDescent="0.25">
      <c r="A39" s="128">
        <v>35</v>
      </c>
      <c r="B39" s="139" t="str">
        <f>IF(รายชื่อ!D36="","",รายชื่อ!D36&amp;รายชื่อ!E36&amp; "  " &amp; รายชื่อ!F36)</f>
        <v/>
      </c>
      <c r="C39" s="14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141" t="str">
        <f t="shared" si="0"/>
        <v/>
      </c>
      <c r="O39" s="131">
        <v>35</v>
      </c>
      <c r="P39" s="14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142" t="str">
        <f>IF(B39="","",IF(รายชื่อ!H36="ย้ายออก","ย้ายออก",IF(รายชื่อ!H36="แขวนลอย","แขวนลอย",COUNTIF(Q39:Z39,"/"))))</f>
        <v/>
      </c>
      <c r="AB39" s="142" t="str">
        <f>IF(B39="","",IF(รายชื่อ!H36="ย้ายออก","ย้ายออก",IF(รายชื่อ!H36="แขวนลอย","แขวนลอย",SUM(N39,AA39))))</f>
        <v/>
      </c>
      <c r="AC39" s="142" t="str">
        <f>IF(B39="","",IF(รายชื่อ!H36="ย้ายออก","ย้ายออก",IF(รายชื่อ!H36="แขวนลอย","แขวนลอย",IF(รายชื่อ!H36="ย้ายออก","ย้ายออก",(AB39/$AB$4)*100))))</f>
        <v/>
      </c>
      <c r="AD39" s="121" t="str">
        <f>IF(B39="","",IF(รายชื่อ!H36="ย้ายออก","ย้ายออก",IF(รายชื่อ!H36="แขวนลอย","แขวนลอย",IF(รายชื่อ!H36="ย้ายออก","ย้ายออก",IF(AC39&gt;=ตั้งค่า!$I$15,"ผ่าน","ไม่ผ่าน")))))</f>
        <v/>
      </c>
    </row>
    <row r="40" spans="1:30" ht="19.05" customHeight="1" x14ac:dyDescent="0.25">
      <c r="A40" s="128">
        <v>36</v>
      </c>
      <c r="B40" s="139" t="str">
        <f>IF(รายชื่อ!D37="","",รายชื่อ!D37&amp;รายชื่อ!E37&amp; "  " &amp; รายชื่อ!F37)</f>
        <v/>
      </c>
      <c r="C40" s="14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141" t="str">
        <f t="shared" si="0"/>
        <v/>
      </c>
      <c r="O40" s="131">
        <v>36</v>
      </c>
      <c r="P40" s="14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142" t="str">
        <f>IF(B40="","",IF(รายชื่อ!H37="ย้ายออก","ย้ายออก",IF(รายชื่อ!H37="แขวนลอย","แขวนลอย",COUNTIF(Q40:Z40,"/"))))</f>
        <v/>
      </c>
      <c r="AB40" s="142" t="str">
        <f>IF(B40="","",IF(รายชื่อ!H37="ย้ายออก","ย้ายออก",IF(รายชื่อ!H37="แขวนลอย","แขวนลอย",SUM(N40,AA40))))</f>
        <v/>
      </c>
      <c r="AC40" s="142" t="str">
        <f>IF(B40="","",IF(รายชื่อ!H37="ย้ายออก","ย้ายออก",IF(รายชื่อ!H37="แขวนลอย","แขวนลอย",IF(รายชื่อ!H37="ย้ายออก","ย้ายออก",(AB40/$AB$4)*100))))</f>
        <v/>
      </c>
      <c r="AD40" s="121" t="str">
        <f>IF(B40="","",IF(รายชื่อ!H37="ย้ายออก","ย้ายออก",IF(รายชื่อ!H37="แขวนลอย","แขวนลอย",IF(รายชื่อ!H37="ย้ายออก","ย้ายออก",IF(AC40&gt;=ตั้งค่า!$I$15,"ผ่าน","ไม่ผ่าน")))))</f>
        <v/>
      </c>
    </row>
    <row r="41" spans="1:30" ht="19.05" customHeight="1" x14ac:dyDescent="0.25">
      <c r="A41" s="128">
        <v>37</v>
      </c>
      <c r="B41" s="139" t="str">
        <f>IF(รายชื่อ!D38="","",รายชื่อ!D38&amp;รายชื่อ!E38&amp; "  " &amp; รายชื่อ!F38)</f>
        <v/>
      </c>
      <c r="C41" s="14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141" t="str">
        <f t="shared" si="0"/>
        <v/>
      </c>
      <c r="O41" s="131">
        <v>37</v>
      </c>
      <c r="P41" s="14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142" t="str">
        <f>IF(B41="","",IF(รายชื่อ!H38="ย้ายออก","ย้ายออก",IF(รายชื่อ!H38="แขวนลอย","แขวนลอย",COUNTIF(Q41:Z41,"/"))))</f>
        <v/>
      </c>
      <c r="AB41" s="142" t="str">
        <f>IF(B41="","",IF(รายชื่อ!H38="ย้ายออก","ย้ายออก",IF(รายชื่อ!H38="แขวนลอย","แขวนลอย",SUM(N41,AA41))))</f>
        <v/>
      </c>
      <c r="AC41" s="142" t="str">
        <f>IF(B41="","",IF(รายชื่อ!H38="ย้ายออก","ย้ายออก",IF(รายชื่อ!H38="แขวนลอย","แขวนลอย",IF(รายชื่อ!H38="ย้ายออก","ย้ายออก",(AB41/$AB$4)*100))))</f>
        <v/>
      </c>
      <c r="AD41" s="121" t="str">
        <f>IF(B41="","",IF(รายชื่อ!H38="ย้ายออก","ย้ายออก",IF(รายชื่อ!H38="แขวนลอย","แขวนลอย",IF(รายชื่อ!H38="ย้ายออก","ย้ายออก",IF(AC41&gt;=ตั้งค่า!$I$15,"ผ่าน","ไม่ผ่าน")))))</f>
        <v/>
      </c>
    </row>
    <row r="42" spans="1:30" ht="19.05" customHeight="1" x14ac:dyDescent="0.25">
      <c r="A42" s="128">
        <v>38</v>
      </c>
      <c r="B42" s="139" t="str">
        <f>IF(รายชื่อ!D39="","",รายชื่อ!D39&amp;รายชื่อ!E39&amp; "  " &amp; รายชื่อ!F39)</f>
        <v/>
      </c>
      <c r="C42" s="14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141" t="str">
        <f t="shared" si="0"/>
        <v/>
      </c>
      <c r="O42" s="131">
        <v>38</v>
      </c>
      <c r="P42" s="14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142" t="str">
        <f>IF(B42="","",IF(รายชื่อ!H39="ย้ายออก","ย้ายออก",IF(รายชื่อ!H39="แขวนลอย","แขวนลอย",COUNTIF(Q42:Z42,"/"))))</f>
        <v/>
      </c>
      <c r="AB42" s="142" t="str">
        <f>IF(B42="","",IF(รายชื่อ!H39="ย้ายออก","ย้ายออก",IF(รายชื่อ!H39="แขวนลอย","แขวนลอย",SUM(N42,AA42))))</f>
        <v/>
      </c>
      <c r="AC42" s="142" t="str">
        <f>IF(B42="","",IF(รายชื่อ!H39="ย้ายออก","ย้ายออก",IF(รายชื่อ!H39="แขวนลอย","แขวนลอย",IF(รายชื่อ!H39="ย้ายออก","ย้ายออก",(AB42/$AB$4)*100))))</f>
        <v/>
      </c>
      <c r="AD42" s="121" t="str">
        <f>IF(B42="","",IF(รายชื่อ!H39="ย้ายออก","ย้ายออก",IF(รายชื่อ!H39="แขวนลอย","แขวนลอย",IF(รายชื่อ!H39="ย้ายออก","ย้ายออก",IF(AC42&gt;=ตั้งค่า!$I$15,"ผ่าน","ไม่ผ่าน")))))</f>
        <v/>
      </c>
    </row>
    <row r="43" spans="1:30" ht="19.05" customHeight="1" x14ac:dyDescent="0.25">
      <c r="A43" s="128">
        <v>39</v>
      </c>
      <c r="B43" s="139" t="str">
        <f>IF(รายชื่อ!D40="","",รายชื่อ!D40&amp;รายชื่อ!E40&amp; "  " &amp; รายชื่อ!F40)</f>
        <v/>
      </c>
      <c r="C43" s="14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141" t="str">
        <f t="shared" si="0"/>
        <v/>
      </c>
      <c r="O43" s="131">
        <v>39</v>
      </c>
      <c r="P43" s="14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42" t="str">
        <f>IF(B43="","",IF(รายชื่อ!H40="ย้ายออก","ย้ายออก",IF(รายชื่อ!H40="แขวนลอย","แขวนลอย",COUNTIF(Q43:Z43,"/"))))</f>
        <v/>
      </c>
      <c r="AB43" s="142" t="str">
        <f>IF(B43="","",IF(รายชื่อ!H40="ย้ายออก","ย้ายออก",IF(รายชื่อ!H40="แขวนลอย","แขวนลอย",SUM(N43,AA43))))</f>
        <v/>
      </c>
      <c r="AC43" s="142" t="str">
        <f>IF(B43="","",IF(รายชื่อ!H40="ย้ายออก","ย้ายออก",IF(รายชื่อ!H40="แขวนลอย","แขวนลอย",IF(รายชื่อ!H40="ย้ายออก","ย้ายออก",(AB43/$AB$4)*100))))</f>
        <v/>
      </c>
      <c r="AD43" s="121" t="str">
        <f>IF(B43="","",IF(รายชื่อ!H40="ย้ายออก","ย้ายออก",IF(รายชื่อ!H40="แขวนลอย","แขวนลอย",IF(รายชื่อ!H40="ย้ายออก","ย้ายออก",IF(AC43&gt;=ตั้งค่า!$I$15,"ผ่าน","ไม่ผ่าน")))))</f>
        <v/>
      </c>
    </row>
    <row r="44" spans="1:30" ht="19.05" customHeight="1" x14ac:dyDescent="0.25">
      <c r="A44" s="128">
        <v>40</v>
      </c>
      <c r="B44" s="139" t="str">
        <f>IF(รายชื่อ!D41="","",รายชื่อ!D41&amp;รายชื่อ!E41&amp; "  " &amp; รายชื่อ!F41)</f>
        <v/>
      </c>
      <c r="C44" s="14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141" t="str">
        <f t="shared" si="0"/>
        <v/>
      </c>
      <c r="O44" s="131">
        <v>40</v>
      </c>
      <c r="P44" s="14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142" t="str">
        <f>IF(B44="","",IF(รายชื่อ!H41="ย้ายออก","ย้ายออก",IF(รายชื่อ!H41="แขวนลอย","แขวนลอย",COUNTIF(Q44:Z44,"/"))))</f>
        <v/>
      </c>
      <c r="AB44" s="142" t="str">
        <f>IF(B44="","",IF(รายชื่อ!H41="ย้ายออก","ย้ายออก",IF(รายชื่อ!H41="แขวนลอย","แขวนลอย",SUM(N44,AA44))))</f>
        <v/>
      </c>
      <c r="AC44" s="142" t="str">
        <f>IF(B44="","",IF(รายชื่อ!H41="ย้ายออก","ย้ายออก",IF(รายชื่อ!H41="แขวนลอย","แขวนลอย",IF(รายชื่อ!H41="ย้ายออก","ย้ายออก",(AB44/$AB$4)*100))))</f>
        <v/>
      </c>
      <c r="AD44" s="121" t="str">
        <f>IF(B44="","",IF(รายชื่อ!H41="ย้ายออก","ย้ายออก",IF(รายชื่อ!H41="แขวนลอย","แขวนลอย",IF(รายชื่อ!H41="ย้ายออก","ย้ายออก",IF(AC44&gt;=ตั้งค่า!$I$15,"ผ่าน","ไม่ผ่าน")))))</f>
        <v/>
      </c>
    </row>
    <row r="45" spans="1:30" ht="19.05" customHeight="1" x14ac:dyDescent="0.25">
      <c r="A45" s="128">
        <v>41</v>
      </c>
      <c r="B45" s="139" t="str">
        <f>IF(รายชื่อ!D42="","",รายชื่อ!D42&amp;รายชื่อ!E42&amp; "  " &amp; รายชื่อ!F42)</f>
        <v/>
      </c>
      <c r="C45" s="14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141" t="str">
        <f t="shared" si="0"/>
        <v/>
      </c>
      <c r="O45" s="131">
        <v>41</v>
      </c>
      <c r="P45" s="14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142" t="str">
        <f>IF(B45="","",IF(รายชื่อ!H42="ย้ายออก","ย้ายออก",IF(รายชื่อ!H42="แขวนลอย","แขวนลอย",COUNTIF(Q45:Z45,"/"))))</f>
        <v/>
      </c>
      <c r="AB45" s="142" t="str">
        <f>IF(B45="","",IF(รายชื่อ!H42="ย้ายออก","ย้ายออก",IF(รายชื่อ!H42="แขวนลอย","แขวนลอย",SUM(N45,AA45))))</f>
        <v/>
      </c>
      <c r="AC45" s="142" t="str">
        <f>IF(B45="","",IF(รายชื่อ!H42="ย้ายออก","ย้ายออก",IF(รายชื่อ!H42="แขวนลอย","แขวนลอย",IF(รายชื่อ!H42="ย้ายออก","ย้ายออก",(AB45/$AB$4)*100))))</f>
        <v/>
      </c>
      <c r="AD45" s="121" t="str">
        <f>IF(B45="","",IF(รายชื่อ!H42="ย้ายออก","ย้ายออก",IF(รายชื่อ!H42="แขวนลอย","แขวนลอย",IF(รายชื่อ!H42="ย้ายออก","ย้ายออก",IF(AC45&gt;=ตั้งค่า!$I$15,"ผ่าน","ไม่ผ่าน")))))</f>
        <v/>
      </c>
    </row>
    <row r="46" spans="1:30" ht="19.05" customHeight="1" x14ac:dyDescent="0.25">
      <c r="A46" s="128">
        <v>42</v>
      </c>
      <c r="B46" s="139" t="str">
        <f>IF(รายชื่อ!D43="","",รายชื่อ!D43&amp;รายชื่อ!E43&amp; "  " &amp; รายชื่อ!F43)</f>
        <v/>
      </c>
      <c r="C46" s="14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141" t="str">
        <f t="shared" si="0"/>
        <v/>
      </c>
      <c r="O46" s="131">
        <v>42</v>
      </c>
      <c r="P46" s="14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142" t="str">
        <f>IF(B46="","",IF(รายชื่อ!H43="ย้ายออก","ย้ายออก",IF(รายชื่อ!H43="แขวนลอย","แขวนลอย",COUNTIF(Q46:Z46,"/"))))</f>
        <v/>
      </c>
      <c r="AB46" s="142" t="str">
        <f>IF(B46="","",IF(รายชื่อ!H43="ย้ายออก","ย้ายออก",IF(รายชื่อ!H43="แขวนลอย","แขวนลอย",SUM(N46,AA46))))</f>
        <v/>
      </c>
      <c r="AC46" s="142" t="str">
        <f>IF(B46="","",IF(รายชื่อ!H43="ย้ายออก","ย้ายออก",IF(รายชื่อ!H43="แขวนลอย","แขวนลอย",IF(รายชื่อ!H43="ย้ายออก","ย้ายออก",(AB46/$AB$4)*100))))</f>
        <v/>
      </c>
      <c r="AD46" s="121" t="str">
        <f>IF(B46="","",IF(รายชื่อ!H43="ย้ายออก","ย้ายออก",IF(รายชื่อ!H43="แขวนลอย","แขวนลอย",IF(รายชื่อ!H43="ย้ายออก","ย้ายออก",IF(AC46&gt;=ตั้งค่า!$I$15,"ผ่าน","ไม่ผ่าน")))))</f>
        <v/>
      </c>
    </row>
    <row r="47" spans="1:30" ht="19.05" customHeight="1" x14ac:dyDescent="0.25">
      <c r="A47" s="128">
        <v>43</v>
      </c>
      <c r="B47" s="139" t="str">
        <f>IF(รายชื่อ!D44="","",รายชื่อ!D44&amp;รายชื่อ!E44&amp; "  " &amp; รายชื่อ!F44)</f>
        <v/>
      </c>
      <c r="C47" s="14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141" t="str">
        <f t="shared" si="0"/>
        <v/>
      </c>
      <c r="O47" s="131">
        <v>43</v>
      </c>
      <c r="P47" s="14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142" t="str">
        <f>IF(B47="","",IF(รายชื่อ!H44="ย้ายออก","ย้ายออก",IF(รายชื่อ!H44="แขวนลอย","แขวนลอย",COUNTIF(Q47:Z47,"/"))))</f>
        <v/>
      </c>
      <c r="AB47" s="142" t="str">
        <f>IF(B47="","",IF(รายชื่อ!H44="ย้ายออก","ย้ายออก",IF(รายชื่อ!H44="แขวนลอย","แขวนลอย",SUM(N47,AA47))))</f>
        <v/>
      </c>
      <c r="AC47" s="142" t="str">
        <f>IF(B47="","",IF(รายชื่อ!H44="ย้ายออก","ย้ายออก",IF(รายชื่อ!H44="แขวนลอย","แขวนลอย",IF(รายชื่อ!H44="ย้ายออก","ย้ายออก",(AB47/$AB$4)*100))))</f>
        <v/>
      </c>
      <c r="AD47" s="121" t="str">
        <f>IF(B47="","",IF(รายชื่อ!H44="ย้ายออก","ย้ายออก",IF(รายชื่อ!H44="แขวนลอย","แขวนลอย",IF(รายชื่อ!H44="ย้ายออก","ย้ายออก",IF(AC47&gt;=ตั้งค่า!$I$15,"ผ่าน","ไม่ผ่าน")))))</f>
        <v/>
      </c>
    </row>
    <row r="48" spans="1:30" ht="19.05" customHeight="1" x14ac:dyDescent="0.25">
      <c r="A48" s="128">
        <v>44</v>
      </c>
      <c r="B48" s="139" t="str">
        <f>IF(รายชื่อ!D45="","",รายชื่อ!D45&amp;รายชื่อ!E45&amp; "  " &amp; รายชื่อ!F45)</f>
        <v/>
      </c>
      <c r="C48" s="14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141" t="str">
        <f t="shared" si="0"/>
        <v/>
      </c>
      <c r="O48" s="131">
        <v>44</v>
      </c>
      <c r="P48" s="14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142" t="str">
        <f>IF(B48="","",IF(รายชื่อ!H45="ย้ายออก","ย้ายออก",IF(รายชื่อ!H45="แขวนลอย","แขวนลอย",COUNTIF(Q48:Z48,"/"))))</f>
        <v/>
      </c>
      <c r="AB48" s="142" t="str">
        <f>IF(B48="","",IF(รายชื่อ!H45="ย้ายออก","ย้ายออก",IF(รายชื่อ!H45="แขวนลอย","แขวนลอย",SUM(N48,AA48))))</f>
        <v/>
      </c>
      <c r="AC48" s="142" t="str">
        <f>IF(B48="","",IF(รายชื่อ!H45="ย้ายออก","ย้ายออก",IF(รายชื่อ!H45="แขวนลอย","แขวนลอย",IF(รายชื่อ!H45="ย้ายออก","ย้ายออก",(AB48/$AB$4)*100))))</f>
        <v/>
      </c>
      <c r="AD48" s="121" t="str">
        <f>IF(B48="","",IF(รายชื่อ!H45="ย้ายออก","ย้ายออก",IF(รายชื่อ!H45="แขวนลอย","แขวนลอย",IF(รายชื่อ!H45="ย้ายออก","ย้ายออก",IF(AC48&gt;=ตั้งค่า!$I$15,"ผ่าน","ไม่ผ่าน")))))</f>
        <v/>
      </c>
    </row>
    <row r="49" spans="1:30" ht="19.05" customHeight="1" x14ac:dyDescent="0.25">
      <c r="A49" s="128">
        <v>45</v>
      </c>
      <c r="B49" s="139" t="str">
        <f>IF(รายชื่อ!D46="","",รายชื่อ!D46&amp;รายชื่อ!E46&amp; "  " &amp; รายชื่อ!F46)</f>
        <v/>
      </c>
      <c r="C49" s="143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41" t="str">
        <f t="shared" si="0"/>
        <v/>
      </c>
      <c r="O49" s="131">
        <v>45</v>
      </c>
      <c r="P49" s="143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142" t="str">
        <f>IF(B49="","",IF(รายชื่อ!H46="ย้ายออก","ย้ายออก",IF(รายชื่อ!H46="แขวนลอย","แขวนลอย",COUNTIF(Q49:Z49,"/"))))</f>
        <v/>
      </c>
      <c r="AB49" s="142" t="str">
        <f>IF(B49="","",IF(รายชื่อ!H46="ย้ายออก","ย้ายออก",IF(รายชื่อ!H46="แขวนลอย","แขวนลอย",SUM(N49,AA49))))</f>
        <v/>
      </c>
      <c r="AC49" s="142" t="str">
        <f>IF(B49="","",IF(รายชื่อ!H46="ย้ายออก","ย้ายออก",IF(รายชื่อ!H46="แขวนลอย","แขวนลอย",IF(รายชื่อ!H46="ย้ายออก","ย้ายออก",(AB49/$AB$4)*100))))</f>
        <v/>
      </c>
      <c r="AD49" s="121" t="str">
        <f>IF(B49="","",IF(รายชื่อ!H46="ย้ายออก","ย้ายออก",IF(รายชื่อ!H46="แขวนลอย","แขวนลอย",IF(รายชื่อ!H46="ย้ายออก","ย้ายออก",IF(AC49&gt;=ตั้งค่า!$I$15,"ผ่าน","ไม่ผ่าน")))))</f>
        <v/>
      </c>
    </row>
    <row r="50" spans="1:30" ht="30.6" customHeight="1" x14ac:dyDescent="0.25">
      <c r="A50" s="186" t="s">
        <v>102</v>
      </c>
      <c r="B50" s="186"/>
      <c r="C50" s="186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6" t="s">
        <v>102</v>
      </c>
      <c r="P50" s="186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</row>
    <row r="51" spans="1:30" ht="27.6" customHeight="1" x14ac:dyDescent="0.25">
      <c r="A51" s="186"/>
      <c r="B51" s="186"/>
      <c r="C51" s="186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6"/>
      <c r="P51" s="186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</row>
  </sheetData>
  <sheetProtection algorithmName="SHA-512" hashValue="QafSORYrBkuYk+WqAtBzcscfuWUGn7EVXSKnMOS2u/o/GKqWo/fYTgaGTTlp26zd9r3iKJLea+dUEdOUtFn47g==" saltValue="PlBT01sTIJ4x7b7nDVNX0g==" spinCount="100000" sheet="1" objects="1" scenarios="1"/>
  <mergeCells count="15">
    <mergeCell ref="A50:C51"/>
    <mergeCell ref="D50:N50"/>
    <mergeCell ref="O50:P51"/>
    <mergeCell ref="Q50:AA50"/>
    <mergeCell ref="D51:N51"/>
    <mergeCell ref="Q51:AA51"/>
    <mergeCell ref="A1:N1"/>
    <mergeCell ref="O1:AD1"/>
    <mergeCell ref="A2:N2"/>
    <mergeCell ref="O2:AD2"/>
    <mergeCell ref="A3:A4"/>
    <mergeCell ref="B3:B4"/>
    <mergeCell ref="O3:O4"/>
    <mergeCell ref="AC3:AC4"/>
    <mergeCell ref="AD3:AD4"/>
  </mergeCells>
  <conditionalFormatting sqref="D5:M49">
    <cfRule type="cellIs" dxfId="101" priority="5" stopIfTrue="1" operator="equal">
      <formula>"X"</formula>
    </cfRule>
    <cfRule type="cellIs" dxfId="100" priority="6" stopIfTrue="1" operator="equal">
      <formula>"วันหยุด"</formula>
    </cfRule>
  </conditionalFormatting>
  <conditionalFormatting sqref="Q5:Z49">
    <cfRule type="cellIs" dxfId="99" priority="3" stopIfTrue="1" operator="equal">
      <formula>"X"</formula>
    </cfRule>
    <cfRule type="cellIs" dxfId="98" priority="4" stopIfTrue="1" operator="equal">
      <formula>"วันหยุด"</formula>
    </cfRule>
  </conditionalFormatting>
  <conditionalFormatting sqref="AD5:AD49">
    <cfRule type="cellIs" dxfId="97" priority="1" operator="equal">
      <formula>"ไม่ผ่าน"</formula>
    </cfRule>
    <cfRule type="cellIs" dxfId="96" priority="2" operator="equal">
      <formula>"ผ่าน"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834CBD-56DF-4119-A4C9-930A79473947}">
          <x14:formula1>
            <xm:f>รายการ!$F$2:$F$6</xm:f>
          </x14:formula1>
          <xm:sqref>D5:M49 Q5:Z49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48"/>
  <sheetViews>
    <sheetView view="pageBreakPreview" topLeftCell="D1" zoomScale="70" zoomScaleNormal="69" zoomScaleSheetLayoutView="70" zoomScalePageLayoutView="90" workbookViewId="0">
      <selection activeCell="I5" sqref="I5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202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กิจกรรมลูกเสือ เนตรนารี  ภาคเรียนที่ 1 ปีการศึกษา  2567</v>
      </c>
      <c r="B1" s="202"/>
      <c r="C1" s="202"/>
      <c r="D1" s="202"/>
      <c r="E1" s="202"/>
      <c r="F1" s="202"/>
      <c r="G1" s="202"/>
      <c r="H1" s="202"/>
      <c r="I1" s="202"/>
      <c r="J1" s="202"/>
      <c r="K1" s="195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กิจกรรมลูกเสือ เนตรนารี  ภาคเรียนที่ 2 ปีการศึกษา  2567</v>
      </c>
      <c r="L1" s="195"/>
      <c r="M1" s="195"/>
      <c r="N1" s="195"/>
      <c r="O1" s="195"/>
      <c r="P1" s="195"/>
      <c r="Q1" s="195"/>
      <c r="R1" s="195"/>
      <c r="S1" s="195"/>
      <c r="T1" s="198" t="s">
        <v>120</v>
      </c>
      <c r="U1" s="198"/>
      <c r="V1" s="198"/>
    </row>
    <row r="2" spans="1:22" ht="45" customHeight="1" x14ac:dyDescent="0.35">
      <c r="A2" s="203" t="s">
        <v>0</v>
      </c>
      <c r="B2" s="199" t="s">
        <v>106</v>
      </c>
      <c r="C2" s="97" t="s">
        <v>111</v>
      </c>
      <c r="D2" s="95">
        <v>1</v>
      </c>
      <c r="E2" s="95">
        <f>D2+1</f>
        <v>2</v>
      </c>
      <c r="F2" s="95">
        <f>E2+1</f>
        <v>3</v>
      </c>
      <c r="G2" s="95">
        <f t="shared" ref="G2:H2" si="0">F2+1</f>
        <v>4</v>
      </c>
      <c r="H2" s="95">
        <f t="shared" si="0"/>
        <v>5</v>
      </c>
      <c r="I2" s="98" t="s">
        <v>116</v>
      </c>
      <c r="J2" s="200" t="s">
        <v>112</v>
      </c>
      <c r="K2" s="203" t="s">
        <v>0</v>
      </c>
      <c r="L2" s="97" t="s">
        <v>111</v>
      </c>
      <c r="M2" s="95">
        <v>1</v>
      </c>
      <c r="N2" s="95">
        <f>M2+1</f>
        <v>2</v>
      </c>
      <c r="O2" s="95">
        <f>N2+1</f>
        <v>3</v>
      </c>
      <c r="P2" s="95">
        <f t="shared" ref="P2:Q2" si="1">O2+1</f>
        <v>4</v>
      </c>
      <c r="Q2" s="95">
        <f t="shared" si="1"/>
        <v>5</v>
      </c>
      <c r="R2" s="98" t="s">
        <v>116</v>
      </c>
      <c r="S2" s="200" t="s">
        <v>112</v>
      </c>
      <c r="T2" s="146" t="s">
        <v>116</v>
      </c>
      <c r="U2" s="193" t="s">
        <v>119</v>
      </c>
      <c r="V2" s="196" t="s">
        <v>112</v>
      </c>
    </row>
    <row r="3" spans="1:22" ht="150" customHeight="1" x14ac:dyDescent="0.35">
      <c r="A3" s="203"/>
      <c r="B3" s="199"/>
      <c r="C3" s="100" t="s">
        <v>1</v>
      </c>
      <c r="D3" s="147" t="s">
        <v>172</v>
      </c>
      <c r="E3" s="147" t="s">
        <v>173</v>
      </c>
      <c r="F3" s="147" t="s">
        <v>174</v>
      </c>
      <c r="G3" s="147" t="s">
        <v>175</v>
      </c>
      <c r="H3" s="147" t="s">
        <v>176</v>
      </c>
      <c r="I3" s="98">
        <f>COUNTA(D3:H3)</f>
        <v>5</v>
      </c>
      <c r="J3" s="201"/>
      <c r="K3" s="203"/>
      <c r="L3" s="100" t="s">
        <v>1</v>
      </c>
      <c r="M3" s="147" t="s">
        <v>172</v>
      </c>
      <c r="N3" s="147" t="s">
        <v>173</v>
      </c>
      <c r="O3" s="147" t="s">
        <v>174</v>
      </c>
      <c r="P3" s="147" t="s">
        <v>175</v>
      </c>
      <c r="Q3" s="147" t="s">
        <v>176</v>
      </c>
      <c r="R3" s="98">
        <f>COUNTA(M3:Q3)</f>
        <v>5</v>
      </c>
      <c r="S3" s="201"/>
      <c r="T3" s="146" t="str">
        <f>IF(B4="","",IF(รายชื่อ!H2="ย้ายออก","-",IF(S2="","",IFERROR(AVERAGE(I3,R3),""))))</f>
        <v/>
      </c>
      <c r="U3" s="194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/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48" t="str">
        <f>IF(B4="","",IF(รายชื่อ!H2="ย้ายออก","-",IF(รายชื่อ!H2="แขวนลอย","แขวนลอย",IF('ประเมินจุดประสงค์ (ลูกเสือ)'!S4="","",IFERROR(AVERAGE('ประเมินจุดประสงค์ (ลูกเสือ)'!I4,'ประเมินจุดประสงค์ (ลูกเสือ)'!R4),"")))))</f>
        <v/>
      </c>
      <c r="U4" s="149" t="str">
        <f>IF(B4="","",IF(รายชื่อ!H2="ย้ายออก","ย้ายออก",IF(รายชื่อ!H2="แขวนลอย","แขวนลอย",(T4/$T$3)*100)))</f>
        <v/>
      </c>
      <c r="V4" s="12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48" t="str">
        <f>IF(B5="","",IF(รายชื่อ!H3="ย้ายออก","-",IF(รายชื่อ!H3="แขวนลอย","แขวนลอย",IF('ประเมินจุดประสงค์ (ลูกเสือ)'!S5="","",IFERROR(AVERAGE('ประเมินจุดประสงค์ (ลูกเสือ)'!I5,'ประเมินจุดประสงค์ (ลูกเสือ)'!R5),"")))))</f>
        <v/>
      </c>
      <c r="U5" s="149" t="str">
        <f>IF(B5="","",IF(รายชื่อ!H3="ย้ายออก","ย้ายออก",IF(รายชื่อ!H3="แขวนลอย","แขวนลอย",(T5/$T$3)*100)))</f>
        <v/>
      </c>
      <c r="V5" s="12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48" t="str">
        <f>IF(B6="","",IF(รายชื่อ!H4="ย้ายออก","-",IF(รายชื่อ!H4="แขวนลอย","แขวนลอย",IF('ประเมินจุดประสงค์ (ลูกเสือ)'!S6="","",IFERROR(AVERAGE('ประเมินจุดประสงค์ (ลูกเสือ)'!I6,'ประเมินจุดประสงค์ (ลูกเสือ)'!R6),"")))))</f>
        <v/>
      </c>
      <c r="U6" s="149" t="str">
        <f>IF(B6="","",IF(รายชื่อ!H4="ย้ายออก","ย้ายออก",IF(รายชื่อ!H4="แขวนลอย","แขวนลอย",(T6/$T$3)*100)))</f>
        <v/>
      </c>
      <c r="V6" s="12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48" t="str">
        <f>IF(B7="","",IF(รายชื่อ!H5="ย้ายออก","-",IF(รายชื่อ!H5="แขวนลอย","แขวนลอย",IF('ประเมินจุดประสงค์ (ลูกเสือ)'!S7="","",IFERROR(AVERAGE('ประเมินจุดประสงค์ (ลูกเสือ)'!I7,'ประเมินจุดประสงค์ (ลูกเสือ)'!R7),"")))))</f>
        <v/>
      </c>
      <c r="U7" s="149" t="str">
        <f>IF(B7="","",IF(รายชื่อ!H5="ย้ายออก","ย้ายออก",IF(รายชื่อ!H5="แขวนลอย","แขวนลอย",(T7/$T$3)*100)))</f>
        <v/>
      </c>
      <c r="V7" s="12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48" t="str">
        <f>IF(B8="","",IF(รายชื่อ!H6="ย้ายออก","-",IF(รายชื่อ!H6="แขวนลอย","แขวนลอย",IF('ประเมินจุดประสงค์ (ลูกเสือ)'!S8="","",IFERROR(AVERAGE('ประเมินจุดประสงค์ (ลูกเสือ)'!I8,'ประเมินจุดประสงค์ (ลูกเสือ)'!R8),"")))))</f>
        <v/>
      </c>
      <c r="U8" s="149" t="str">
        <f>IF(B8="","",IF(รายชื่อ!H6="ย้ายออก","ย้ายออก",IF(รายชื่อ!H6="แขวนลอย","แขวนลอย",(T8/$T$3)*100)))</f>
        <v/>
      </c>
      <c r="V8" s="12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48" t="str">
        <f>IF(B9="","",IF(รายชื่อ!H7="ย้ายออก","-",IF(รายชื่อ!H7="แขวนลอย","แขวนลอย",IF('ประเมินจุดประสงค์ (ลูกเสือ)'!S9="","",IFERROR(AVERAGE('ประเมินจุดประสงค์ (ลูกเสือ)'!I9,'ประเมินจุดประสงค์ (ลูกเสือ)'!R9),"")))))</f>
        <v/>
      </c>
      <c r="U9" s="149" t="str">
        <f>IF(B9="","",IF(รายชื่อ!H7="ย้ายออก","ย้ายออก",IF(รายชื่อ!H7="แขวนลอย","แขวนลอย",(T9/$T$3)*100)))</f>
        <v/>
      </c>
      <c r="V9" s="12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48" t="str">
        <f>IF(B10="","",IF(รายชื่อ!H8="ย้ายออก","-",IF(รายชื่อ!H8="แขวนลอย","แขวนลอย",IF('ประเมินจุดประสงค์ (ลูกเสือ)'!S10="","",IFERROR(AVERAGE('ประเมินจุดประสงค์ (ลูกเสือ)'!I10,'ประเมินจุดประสงค์ (ลูกเสือ)'!R10),"")))))</f>
        <v/>
      </c>
      <c r="U10" s="149" t="str">
        <f>IF(B10="","",IF(รายชื่อ!H8="ย้ายออก","ย้ายออก",IF(รายชื่อ!H8="แขวนลอย","แขวนลอย",(T10/$T$3)*100)))</f>
        <v/>
      </c>
      <c r="V10" s="12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48" t="str">
        <f>IF(B11="","",IF(รายชื่อ!H9="ย้ายออก","-",IF(รายชื่อ!H9="แขวนลอย","แขวนลอย",IF('ประเมินจุดประสงค์ (ลูกเสือ)'!S11="","",IFERROR(AVERAGE('ประเมินจุดประสงค์ (ลูกเสือ)'!I11,'ประเมินจุดประสงค์ (ลูกเสือ)'!R11),"")))))</f>
        <v/>
      </c>
      <c r="U11" s="149" t="str">
        <f>IF(B11="","",IF(รายชื่อ!H9="ย้ายออก","ย้ายออก",IF(รายชื่อ!H9="แขวนลอย","แขวนลอย",(T11/$T$3)*100)))</f>
        <v/>
      </c>
      <c r="V11" s="12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48" t="str">
        <f>IF(B12="","",IF(รายชื่อ!H10="ย้ายออก","-",IF(รายชื่อ!H10="แขวนลอย","แขวนลอย",IF('ประเมินจุดประสงค์ (ลูกเสือ)'!S12="","",IFERROR(AVERAGE('ประเมินจุดประสงค์ (ลูกเสือ)'!I12,'ประเมินจุดประสงค์ (ลูกเสือ)'!R12),"")))))</f>
        <v/>
      </c>
      <c r="U12" s="149" t="str">
        <f>IF(B12="","",IF(รายชื่อ!H10="ย้ายออก","ย้ายออก",IF(รายชื่อ!H10="แขวนลอย","แขวนลอย",(T12/$T$3)*100)))</f>
        <v/>
      </c>
      <c r="V12" s="12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48" t="str">
        <f>IF(B13="","",IF(รายชื่อ!H11="ย้ายออก","-",IF(รายชื่อ!H11="แขวนลอย","แขวนลอย",IF('ประเมินจุดประสงค์ (ลูกเสือ)'!S13="","",IFERROR(AVERAGE('ประเมินจุดประสงค์ (ลูกเสือ)'!I13,'ประเมินจุดประสงค์ (ลูกเสือ)'!R13),"")))))</f>
        <v/>
      </c>
      <c r="U13" s="149" t="str">
        <f>IF(B13="","",IF(รายชื่อ!H11="ย้ายออก","ย้ายออก",IF(รายชื่อ!H11="แขวนลอย","แขวนลอย",(T13/$T$3)*100)))</f>
        <v/>
      </c>
      <c r="V13" s="12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48" t="str">
        <f>IF(B14="","",IF(รายชื่อ!H12="ย้ายออก","-",IF(รายชื่อ!H12="แขวนลอย","แขวนลอย",IF('ประเมินจุดประสงค์ (ลูกเสือ)'!S14="","",IFERROR(AVERAGE('ประเมินจุดประสงค์ (ลูกเสือ)'!I14,'ประเมินจุดประสงค์ (ลูกเสือ)'!R14),"")))))</f>
        <v/>
      </c>
      <c r="U14" s="149" t="str">
        <f>IF(B14="","",IF(รายชื่อ!H12="ย้ายออก","ย้ายออก",IF(รายชื่อ!H12="แขวนลอย","แขวนลอย",(T14/$T$3)*100)))</f>
        <v/>
      </c>
      <c r="V14" s="12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48" t="str">
        <f>IF(B15="","",IF(รายชื่อ!H13="ย้ายออก","-",IF(รายชื่อ!H13="แขวนลอย","แขวนลอย",IF('ประเมินจุดประสงค์ (ลูกเสือ)'!S15="","",IFERROR(AVERAGE('ประเมินจุดประสงค์ (ลูกเสือ)'!I15,'ประเมินจุดประสงค์ (ลูกเสือ)'!R15),"")))))</f>
        <v/>
      </c>
      <c r="U15" s="149" t="str">
        <f>IF(B15="","",IF(รายชื่อ!H13="ย้ายออก","ย้ายออก",IF(รายชื่อ!H13="แขวนลอย","แขวนลอย",(T15/$T$3)*100)))</f>
        <v/>
      </c>
      <c r="V15" s="12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48" t="str">
        <f>IF(B16="","",IF(รายชื่อ!H14="ย้ายออก","-",IF(รายชื่อ!H14="แขวนลอย","แขวนลอย",IF('ประเมินจุดประสงค์ (ลูกเสือ)'!S16="","",IFERROR(AVERAGE('ประเมินจุดประสงค์ (ลูกเสือ)'!I16,'ประเมินจุดประสงค์ (ลูกเสือ)'!R16),"")))))</f>
        <v/>
      </c>
      <c r="U16" s="149" t="str">
        <f>IF(B16="","",IF(รายชื่อ!H14="ย้ายออก","ย้ายออก",IF(รายชื่อ!H14="แขวนลอย","แขวนลอย",(T16/$T$3)*100)))</f>
        <v/>
      </c>
      <c r="V16" s="12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48" t="str">
        <f>IF(B17="","",IF(รายชื่อ!H15="ย้ายออก","-",IF(รายชื่อ!H15="แขวนลอย","แขวนลอย",IF('ประเมินจุดประสงค์ (ลูกเสือ)'!S17="","",IFERROR(AVERAGE('ประเมินจุดประสงค์ (ลูกเสือ)'!I17,'ประเมินจุดประสงค์ (ลูกเสือ)'!R17),"")))))</f>
        <v/>
      </c>
      <c r="U17" s="149" t="str">
        <f>IF(B17="","",IF(รายชื่อ!H15="ย้ายออก","ย้ายออก",IF(รายชื่อ!H15="แขวนลอย","แขวนลอย",(T17/$T$3)*100)))</f>
        <v/>
      </c>
      <c r="V17" s="12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48" t="str">
        <f>IF(B18="","",IF(รายชื่อ!H16="ย้ายออก","-",IF(รายชื่อ!H16="แขวนลอย","แขวนลอย",IF('ประเมินจุดประสงค์ (ลูกเสือ)'!S18="","",IFERROR(AVERAGE('ประเมินจุดประสงค์ (ลูกเสือ)'!I18,'ประเมินจุดประสงค์ (ลูกเสือ)'!R18),"")))))</f>
        <v/>
      </c>
      <c r="U18" s="149" t="str">
        <f>IF(B18="","",IF(รายชื่อ!H16="ย้ายออก","ย้ายออก",IF(รายชื่อ!H16="แขวนลอย","แขวนลอย",(T18/$T$3)*100)))</f>
        <v/>
      </c>
      <c r="V18" s="12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48" t="str">
        <f>IF(B19="","",IF(รายชื่อ!H17="ย้ายออก","-",IF(รายชื่อ!H17="แขวนลอย","แขวนลอย",IF('ประเมินจุดประสงค์ (ลูกเสือ)'!S19="","",IFERROR(AVERAGE('ประเมินจุดประสงค์ (ลูกเสือ)'!I19,'ประเมินจุดประสงค์ (ลูกเสือ)'!R19),"")))))</f>
        <v/>
      </c>
      <c r="U19" s="149" t="str">
        <f>IF(B19="","",IF(รายชื่อ!H17="ย้ายออก","ย้ายออก",IF(รายชื่อ!H17="แขวนลอย","แขวนลอย",(T19/$T$3)*100)))</f>
        <v/>
      </c>
      <c r="V19" s="12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48" t="str">
        <f>IF(B20="","",IF(รายชื่อ!H18="ย้ายออก","-",IF(รายชื่อ!H18="แขวนลอย","แขวนลอย",IF('ประเมินจุดประสงค์ (ลูกเสือ)'!S20="","",IFERROR(AVERAGE('ประเมินจุดประสงค์ (ลูกเสือ)'!I20,'ประเมินจุดประสงค์ (ลูกเสือ)'!R20),"")))))</f>
        <v/>
      </c>
      <c r="U20" s="149" t="str">
        <f>IF(B20="","",IF(รายชื่อ!H18="ย้ายออก","ย้ายออก",IF(รายชื่อ!H18="แขวนลอย","แขวนลอย",(T20/$T$3)*100)))</f>
        <v/>
      </c>
      <c r="V20" s="12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48" t="str">
        <f>IF(B21="","",IF(รายชื่อ!H19="ย้ายออก","-",IF(รายชื่อ!H19="แขวนลอย","แขวนลอย",IF('ประเมินจุดประสงค์ (ลูกเสือ)'!S21="","",IFERROR(AVERAGE('ประเมินจุดประสงค์ (ลูกเสือ)'!I21,'ประเมินจุดประสงค์ (ลูกเสือ)'!R21),"")))))</f>
        <v/>
      </c>
      <c r="U21" s="149" t="str">
        <f>IF(B21="","",IF(รายชื่อ!H19="ย้ายออก","ย้ายออก",IF(รายชื่อ!H19="แขวนลอย","แขวนลอย",(T21/$T$3)*100)))</f>
        <v/>
      </c>
      <c r="V21" s="12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48" t="str">
        <f>IF(B22="","",IF(รายชื่อ!H20="ย้ายออก","-",IF(รายชื่อ!H20="แขวนลอย","แขวนลอย",IF('ประเมินจุดประสงค์ (ลูกเสือ)'!S22="","",IFERROR(AVERAGE('ประเมินจุดประสงค์ (ลูกเสือ)'!I22,'ประเมินจุดประสงค์ (ลูกเสือ)'!R22),"")))))</f>
        <v/>
      </c>
      <c r="U22" s="149" t="str">
        <f>IF(B22="","",IF(รายชื่อ!H20="ย้ายออก","ย้ายออก",IF(รายชื่อ!H20="แขวนลอย","แขวนลอย",(T22/$T$3)*100)))</f>
        <v/>
      </c>
      <c r="V22" s="12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48" t="str">
        <f>IF(B23="","",IF(รายชื่อ!H21="ย้ายออก","-",IF(รายชื่อ!H21="แขวนลอย","แขวนลอย",IF('ประเมินจุดประสงค์ (ลูกเสือ)'!S23="","",IFERROR(AVERAGE('ประเมินจุดประสงค์ (ลูกเสือ)'!I23,'ประเมินจุดประสงค์ (ลูกเสือ)'!R23),"")))))</f>
        <v/>
      </c>
      <c r="U23" s="149" t="str">
        <f>IF(B23="","",IF(รายชื่อ!H21="ย้ายออก","ย้ายออก",IF(รายชื่อ!H21="แขวนลอย","แขวนลอย",(T23/$T$3)*100)))</f>
        <v/>
      </c>
      <c r="V23" s="12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48" t="str">
        <f>IF(B24="","",IF(รายชื่อ!H22="ย้ายออก","-",IF(รายชื่อ!H22="แขวนลอย","แขวนลอย",IF('ประเมินจุดประสงค์ (ลูกเสือ)'!S24="","",IFERROR(AVERAGE('ประเมินจุดประสงค์ (ลูกเสือ)'!I24,'ประเมินจุดประสงค์ (ลูกเสือ)'!R24),"")))))</f>
        <v/>
      </c>
      <c r="U24" s="149" t="str">
        <f>IF(B24="","",IF(รายชื่อ!H22="ย้ายออก","ย้ายออก",IF(รายชื่อ!H22="แขวนลอย","แขวนลอย",(T24/$T$3)*100)))</f>
        <v/>
      </c>
      <c r="V24" s="12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48" t="str">
        <f>IF(B25="","",IF(รายชื่อ!H23="ย้ายออก","-",IF(รายชื่อ!H23="แขวนลอย","แขวนลอย",IF('ประเมินจุดประสงค์ (ลูกเสือ)'!S25="","",IFERROR(AVERAGE('ประเมินจุดประสงค์ (ลูกเสือ)'!I25,'ประเมินจุดประสงค์ (ลูกเสือ)'!R25),"")))))</f>
        <v/>
      </c>
      <c r="U25" s="149" t="str">
        <f>IF(B25="","",IF(รายชื่อ!H23="ย้ายออก","ย้ายออก",IF(รายชื่อ!H23="แขวนลอย","แขวนลอย",(T25/$T$3)*100)))</f>
        <v/>
      </c>
      <c r="V25" s="12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48" t="str">
        <f>IF(B26="","",IF(รายชื่อ!H24="ย้ายออก","-",IF(รายชื่อ!H24="แขวนลอย","แขวนลอย",IF('ประเมินจุดประสงค์ (ลูกเสือ)'!S26="","",IFERROR(AVERAGE('ประเมินจุดประสงค์ (ลูกเสือ)'!I26,'ประเมินจุดประสงค์ (ลูกเสือ)'!R26),"")))))</f>
        <v/>
      </c>
      <c r="U26" s="149" t="str">
        <f>IF(B26="","",IF(รายชื่อ!H24="ย้ายออก","ย้ายออก",IF(รายชื่อ!H24="แขวนลอย","แขวนลอย",(T26/$T$3)*100)))</f>
        <v/>
      </c>
      <c r="V26" s="12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48" t="str">
        <f>IF(B27="","",IF(รายชื่อ!H25="ย้ายออก","-",IF(รายชื่อ!H25="แขวนลอย","แขวนลอย",IF('ประเมินจุดประสงค์ (ลูกเสือ)'!S27="","",IFERROR(AVERAGE('ประเมินจุดประสงค์ (ลูกเสือ)'!I27,'ประเมินจุดประสงค์ (ลูกเสือ)'!R27),"")))))</f>
        <v/>
      </c>
      <c r="U27" s="149" t="str">
        <f>IF(B27="","",IF(รายชื่อ!H25="ย้ายออก","ย้ายออก",IF(รายชื่อ!H25="แขวนลอย","แขวนลอย",(T27/$T$3)*100)))</f>
        <v/>
      </c>
      <c r="V27" s="12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48" t="str">
        <f>IF(B28="","",IF(รายชื่อ!H26="ย้ายออก","-",IF(รายชื่อ!H26="แขวนลอย","แขวนลอย",IF('ประเมินจุดประสงค์ (ลูกเสือ)'!S28="","",IFERROR(AVERAGE('ประเมินจุดประสงค์ (ลูกเสือ)'!I28,'ประเมินจุดประสงค์ (ลูกเสือ)'!R28),"")))))</f>
        <v/>
      </c>
      <c r="U28" s="149" t="str">
        <f>IF(B28="","",IF(รายชื่อ!H26="ย้ายออก","ย้ายออก",IF(รายชื่อ!H26="แขวนลอย","แขวนลอย",(T28/$T$3)*100)))</f>
        <v/>
      </c>
      <c r="V28" s="12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48" t="str">
        <f>IF(B29="","",IF(รายชื่อ!H27="ย้ายออก","-",IF(รายชื่อ!H27="แขวนลอย","แขวนลอย",IF('ประเมินจุดประสงค์ (ลูกเสือ)'!S29="","",IFERROR(AVERAGE('ประเมินจุดประสงค์ (ลูกเสือ)'!I29,'ประเมินจุดประสงค์ (ลูกเสือ)'!R29),"")))))</f>
        <v/>
      </c>
      <c r="U29" s="149" t="str">
        <f>IF(B29="","",IF(รายชื่อ!H27="ย้ายออก","ย้ายออก",IF(รายชื่อ!H27="แขวนลอย","แขวนลอย",(T29/$T$3)*100)))</f>
        <v/>
      </c>
      <c r="V29" s="12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48" t="str">
        <f>IF(B30="","",IF(รายชื่อ!H28="ย้ายออก","-",IF(รายชื่อ!H28="แขวนลอย","แขวนลอย",IF('ประเมินจุดประสงค์ (ลูกเสือ)'!S30="","",IFERROR(AVERAGE('ประเมินจุดประสงค์ (ลูกเสือ)'!I30,'ประเมินจุดประสงค์ (ลูกเสือ)'!R30),"")))))</f>
        <v/>
      </c>
      <c r="U30" s="149" t="str">
        <f>IF(B30="","",IF(รายชื่อ!H28="ย้ายออก","ย้ายออก",IF(รายชื่อ!H28="แขวนลอย","แขวนลอย",(T30/$T$3)*100)))</f>
        <v/>
      </c>
      <c r="V30" s="12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48" t="str">
        <f>IF(B31="","",IF(รายชื่อ!H29="ย้ายออก","-",IF(รายชื่อ!H29="แขวนลอย","แขวนลอย",IF('ประเมินจุดประสงค์ (ลูกเสือ)'!S31="","",IFERROR(AVERAGE('ประเมินจุดประสงค์ (ลูกเสือ)'!I31,'ประเมินจุดประสงค์ (ลูกเสือ)'!R31),"")))))</f>
        <v/>
      </c>
      <c r="U31" s="149" t="str">
        <f>IF(B31="","",IF(รายชื่อ!H29="ย้ายออก","ย้ายออก",IF(รายชื่อ!H29="แขวนลอย","แขวนลอย",(T31/$T$3)*100)))</f>
        <v/>
      </c>
      <c r="V31" s="12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48" t="str">
        <f>IF(B32="","",IF(รายชื่อ!H30="ย้ายออก","-",IF(รายชื่อ!H30="แขวนลอย","แขวนลอย",IF('ประเมินจุดประสงค์ (ลูกเสือ)'!S32="","",IFERROR(AVERAGE('ประเมินจุดประสงค์ (ลูกเสือ)'!I32,'ประเมินจุดประสงค์ (ลูกเสือ)'!R32),"")))))</f>
        <v/>
      </c>
      <c r="U32" s="149" t="str">
        <f>IF(B32="","",IF(รายชื่อ!H30="ย้ายออก","ย้ายออก",IF(รายชื่อ!H30="แขวนลอย","แขวนลอย",(T32/$T$3)*100)))</f>
        <v/>
      </c>
      <c r="V32" s="12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48" t="str">
        <f>IF(B33="","",IF(รายชื่อ!H31="ย้ายออก","-",IF(รายชื่อ!H31="แขวนลอย","แขวนลอย",IF('ประเมินจุดประสงค์ (ลูกเสือ)'!S33="","",IFERROR(AVERAGE('ประเมินจุดประสงค์ (ลูกเสือ)'!I33,'ประเมินจุดประสงค์ (ลูกเสือ)'!R33),"")))))</f>
        <v/>
      </c>
      <c r="U33" s="149" t="str">
        <f>IF(B33="","",IF(รายชื่อ!H31="ย้ายออก","ย้ายออก",IF(รายชื่อ!H31="แขวนลอย","แขวนลอย",(T33/$T$3)*100)))</f>
        <v/>
      </c>
      <c r="V33" s="12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48" t="str">
        <f>IF(B34="","",IF(รายชื่อ!H32="ย้ายออก","-",IF(รายชื่อ!H32="แขวนลอย","แขวนลอย",IF('ประเมินจุดประสงค์ (ลูกเสือ)'!S34="","",IFERROR(AVERAGE('ประเมินจุดประสงค์ (ลูกเสือ)'!I34,'ประเมินจุดประสงค์ (ลูกเสือ)'!R34),"")))))</f>
        <v/>
      </c>
      <c r="U34" s="149" t="str">
        <f>IF(B34="","",IF(รายชื่อ!H32="ย้ายออก","ย้ายออก",IF(รายชื่อ!H32="แขวนลอย","แขวนลอย",(T34/$T$3)*100)))</f>
        <v/>
      </c>
      <c r="V34" s="12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48" t="str">
        <f>IF(B35="","",IF(รายชื่อ!H33="ย้ายออก","-",IF(รายชื่อ!H33="แขวนลอย","แขวนลอย",IF('ประเมินจุดประสงค์ (ลูกเสือ)'!S35="","",IFERROR(AVERAGE('ประเมินจุดประสงค์ (ลูกเสือ)'!I35,'ประเมินจุดประสงค์ (ลูกเสือ)'!R35),"")))))</f>
        <v/>
      </c>
      <c r="U35" s="149" t="str">
        <f>IF(B35="","",IF(รายชื่อ!H33="ย้ายออก","ย้ายออก",IF(รายชื่อ!H33="แขวนลอย","แขวนลอย",(T35/$T$3)*100)))</f>
        <v/>
      </c>
      <c r="V35" s="12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48" t="str">
        <f>IF(B36="","",IF(รายชื่อ!H34="ย้ายออก","-",IF(รายชื่อ!H34="แขวนลอย","แขวนลอย",IF('ประเมินจุดประสงค์ (ลูกเสือ)'!S36="","",IFERROR(AVERAGE('ประเมินจุดประสงค์ (ลูกเสือ)'!I36,'ประเมินจุดประสงค์ (ลูกเสือ)'!R36),"")))))</f>
        <v/>
      </c>
      <c r="U36" s="149" t="str">
        <f>IF(B36="","",IF(รายชื่อ!H34="ย้ายออก","ย้ายออก",IF(รายชื่อ!H34="แขวนลอย","แขวนลอย",(T36/$T$3)*100)))</f>
        <v/>
      </c>
      <c r="V36" s="12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48" t="str">
        <f>IF(B37="","",IF(รายชื่อ!H35="ย้ายออก","-",IF(รายชื่อ!H35="แขวนลอย","แขวนลอย",IF('ประเมินจุดประสงค์ (ลูกเสือ)'!S37="","",IFERROR(AVERAGE('ประเมินจุดประสงค์ (ลูกเสือ)'!I37,'ประเมินจุดประสงค์ (ลูกเสือ)'!R37),"")))))</f>
        <v/>
      </c>
      <c r="U37" s="149" t="str">
        <f>IF(B37="","",IF(รายชื่อ!H35="ย้ายออก","ย้ายออก",IF(รายชื่อ!H35="แขวนลอย","แขวนลอย",(T37/$T$3)*100)))</f>
        <v/>
      </c>
      <c r="V37" s="12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48" t="str">
        <f>IF(B38="","",IF(รายชื่อ!H36="ย้ายออก","-",IF(รายชื่อ!H36="แขวนลอย","แขวนลอย",IF('ประเมินจุดประสงค์ (ลูกเสือ)'!S38="","",IFERROR(AVERAGE('ประเมินจุดประสงค์ (ลูกเสือ)'!I38,'ประเมินจุดประสงค์ (ลูกเสือ)'!R38),"")))))</f>
        <v/>
      </c>
      <c r="U38" s="149" t="str">
        <f>IF(B38="","",IF(รายชื่อ!H36="ย้ายออก","ย้ายออก",IF(รายชื่อ!H36="แขวนลอย","แขวนลอย",(T38/$T$3)*100)))</f>
        <v/>
      </c>
      <c r="V38" s="12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48" t="str">
        <f>IF(B39="","",IF(รายชื่อ!H37="ย้ายออก","-",IF(รายชื่อ!H37="แขวนลอย","แขวนลอย",IF('ประเมินจุดประสงค์ (ลูกเสือ)'!S39="","",IFERROR(AVERAGE('ประเมินจุดประสงค์ (ลูกเสือ)'!I39,'ประเมินจุดประสงค์ (ลูกเสือ)'!R39),"")))))</f>
        <v/>
      </c>
      <c r="U39" s="149" t="str">
        <f>IF(B39="","",IF(รายชื่อ!H37="ย้ายออก","ย้ายออก",IF(รายชื่อ!H37="แขวนลอย","แขวนลอย",(T39/$T$3)*100)))</f>
        <v/>
      </c>
      <c r="V39" s="12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48" t="str">
        <f>IF(B40="","",IF(รายชื่อ!H38="ย้ายออก","-",IF(รายชื่อ!H38="แขวนลอย","แขวนลอย",IF('ประเมินจุดประสงค์ (ลูกเสือ)'!S40="","",IFERROR(AVERAGE('ประเมินจุดประสงค์ (ลูกเสือ)'!I40,'ประเมินจุดประสงค์ (ลูกเสือ)'!R40),"")))))</f>
        <v/>
      </c>
      <c r="U40" s="149" t="str">
        <f>IF(B40="","",IF(รายชื่อ!H38="ย้ายออก","ย้ายออก",IF(รายชื่อ!H38="แขวนลอย","แขวนลอย",(T40/$T$3)*100)))</f>
        <v/>
      </c>
      <c r="V40" s="12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48" t="str">
        <f>IF(B41="","",IF(รายชื่อ!H39="ย้ายออก","-",IF(รายชื่อ!H39="แขวนลอย","แขวนลอย",IF('ประเมินจุดประสงค์ (ลูกเสือ)'!S41="","",IFERROR(AVERAGE('ประเมินจุดประสงค์ (ลูกเสือ)'!I41,'ประเมินจุดประสงค์ (ลูกเสือ)'!R41),"")))))</f>
        <v/>
      </c>
      <c r="U41" s="149" t="str">
        <f>IF(B41="","",IF(รายชื่อ!H39="ย้ายออก","ย้ายออก",IF(รายชื่อ!H39="แขวนลอย","แขวนลอย",(T41/$T$3)*100)))</f>
        <v/>
      </c>
      <c r="V41" s="12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48" t="str">
        <f>IF(B42="","",IF(รายชื่อ!H40="ย้ายออก","-",IF(รายชื่อ!H40="แขวนลอย","แขวนลอย",IF('ประเมินจุดประสงค์ (ลูกเสือ)'!S42="","",IFERROR(AVERAGE('ประเมินจุดประสงค์ (ลูกเสือ)'!I42,'ประเมินจุดประสงค์ (ลูกเสือ)'!R42),"")))))</f>
        <v/>
      </c>
      <c r="U42" s="149" t="str">
        <f>IF(B42="","",IF(รายชื่อ!H40="ย้ายออก","ย้ายออก",IF(รายชื่อ!H40="แขวนลอย","แขวนลอย",(T42/$T$3)*100)))</f>
        <v/>
      </c>
      <c r="V42" s="12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48" t="str">
        <f>IF(B43="","",IF(รายชื่อ!H41="ย้ายออก","-",IF(รายชื่อ!H41="แขวนลอย","แขวนลอย",IF('ประเมินจุดประสงค์ (ลูกเสือ)'!S43="","",IFERROR(AVERAGE('ประเมินจุดประสงค์ (ลูกเสือ)'!I43,'ประเมินจุดประสงค์ (ลูกเสือ)'!R43),"")))))</f>
        <v/>
      </c>
      <c r="U43" s="149" t="str">
        <f>IF(B43="","",IF(รายชื่อ!H41="ย้ายออก","ย้ายออก",IF(รายชื่อ!H41="แขวนลอย","แขวนลอย",(T43/$T$3)*100)))</f>
        <v/>
      </c>
      <c r="V43" s="12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48" t="str">
        <f>IF(B44="","",IF(รายชื่อ!H42="ย้ายออก","-",IF(รายชื่อ!H42="แขวนลอย","แขวนลอย",IF('ประเมินจุดประสงค์ (ลูกเสือ)'!S44="","",IFERROR(AVERAGE('ประเมินจุดประสงค์ (ลูกเสือ)'!I44,'ประเมินจุดประสงค์ (ลูกเสือ)'!R44),"")))))</f>
        <v/>
      </c>
      <c r="U44" s="149" t="str">
        <f>IF(B44="","",IF(รายชื่อ!H42="ย้ายออก","ย้ายออก",IF(รายชื่อ!H42="แขวนลอย","แขวนลอย",(T44/$T$3)*100)))</f>
        <v/>
      </c>
      <c r="V44" s="12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48" t="str">
        <f>IF(B45="","",IF(รายชื่อ!H43="ย้ายออก","-",IF(รายชื่อ!H43="แขวนลอย","แขวนลอย",IF('ประเมินจุดประสงค์ (ลูกเสือ)'!S45="","",IFERROR(AVERAGE('ประเมินจุดประสงค์ (ลูกเสือ)'!I45,'ประเมินจุดประสงค์ (ลูกเสือ)'!R45),"")))))</f>
        <v/>
      </c>
      <c r="U45" s="149" t="str">
        <f>IF(B45="","",IF(รายชื่อ!H43="ย้ายออก","ย้ายออก",IF(รายชื่อ!H43="แขวนลอย","แขวนลอย",(T45/$T$3)*100)))</f>
        <v/>
      </c>
      <c r="V45" s="12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48" t="str">
        <f>IF(B46="","",IF(รายชื่อ!H44="ย้ายออก","-",IF(รายชื่อ!H44="แขวนลอย","แขวนลอย",IF('ประเมินจุดประสงค์ (ลูกเสือ)'!S46="","",IFERROR(AVERAGE('ประเมินจุดประสงค์ (ลูกเสือ)'!I46,'ประเมินจุดประสงค์ (ลูกเสือ)'!R46),"")))))</f>
        <v/>
      </c>
      <c r="U46" s="149" t="str">
        <f>IF(B46="","",IF(รายชื่อ!H44="ย้ายออก","ย้ายออก",IF(รายชื่อ!H44="แขวนลอย","แขวนลอย",(T46/$T$3)*100)))</f>
        <v/>
      </c>
      <c r="V46" s="12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48" t="str">
        <f>IF(B47="","",IF(รายชื่อ!H45="ย้ายออก","-",IF(รายชื่อ!H45="แขวนลอย","แขวนลอย",IF('ประเมินจุดประสงค์ (ลูกเสือ)'!S47="","",IFERROR(AVERAGE('ประเมินจุดประสงค์ (ลูกเสือ)'!I47,'ประเมินจุดประสงค์ (ลูกเสือ)'!R47),"")))))</f>
        <v/>
      </c>
      <c r="U47" s="149" t="str">
        <f>IF(B47="","",IF(รายชื่อ!H45="ย้ายออก","ย้ายออก",IF(รายชื่อ!H45="แขวนลอย","แขวนลอย",(T47/$T$3)*100)))</f>
        <v/>
      </c>
      <c r="V47" s="12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48" t="str">
        <f>IF(B48="","",IF(รายชื่อ!H46="ย้ายออก","-",IF(รายชื่อ!H46="แขวนลอย","แขวนลอย",IF('ประเมินจุดประสงค์ (ลูกเสือ)'!S48="","",IFERROR(AVERAGE('ประเมินจุดประสงค์ (ลูกเสือ)'!I48,'ประเมินจุดประสงค์ (ลูกเสือ)'!R48),"")))))</f>
        <v/>
      </c>
      <c r="U48" s="149" t="str">
        <f>IF(B48="","",IF(รายชื่อ!H46="ย้ายออก","ย้ายออก",IF(รายชื่อ!H46="แขวนลอย","แขวนลอย",(T48/$T$3)*100)))</f>
        <v/>
      </c>
      <c r="V48" s="12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fcHfUJKFeUAVDNu23z0H49SPcbqOBqfQ9JdLP9KqbKZlHj+p356s9bWYwdgtK954MfUS3mSZ65UaH/fh70e63A==" saltValue="hNsYeZQZBYfdrp4eglTG1A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95" priority="22">
      <formula>LEN(TRIM(D3))&gt;0</formula>
    </cfRule>
  </conditionalFormatting>
  <conditionalFormatting sqref="D4:H48">
    <cfRule type="containsBlanks" dxfId="94" priority="23">
      <formula>LEN(TRIM(D4))=0</formula>
    </cfRule>
    <cfRule type="cellIs" dxfId="93" priority="25" operator="equal">
      <formula>0</formula>
    </cfRule>
    <cfRule type="cellIs" dxfId="92" priority="26" operator="equal">
      <formula>1</formula>
    </cfRule>
    <cfRule type="cellIs" dxfId="91" priority="27" operator="equal">
      <formula>2</formula>
    </cfRule>
    <cfRule type="cellIs" dxfId="90" priority="28" operator="equal">
      <formula>3</formula>
    </cfRule>
  </conditionalFormatting>
  <conditionalFormatting sqref="I4:I48">
    <cfRule type="cellIs" dxfId="89" priority="24" operator="equal">
      <formula>#REF!</formula>
    </cfRule>
  </conditionalFormatting>
  <conditionalFormatting sqref="J4:J48">
    <cfRule type="cellIs" dxfId="88" priority="20" operator="equal">
      <formula>"ไม่ผ่าน"</formula>
    </cfRule>
    <cfRule type="cellIs" dxfId="87" priority="21" operator="equal">
      <formula>"ผ่าน"</formula>
    </cfRule>
  </conditionalFormatting>
  <conditionalFormatting sqref="M3:Q3">
    <cfRule type="notContainsBlanks" dxfId="86" priority="6">
      <formula>LEN(TRIM(M3))&gt;0</formula>
    </cfRule>
  </conditionalFormatting>
  <conditionalFormatting sqref="M4:Q48">
    <cfRule type="containsBlanks" dxfId="85" priority="1">
      <formula>LEN(TRIM(M4))=0</formula>
    </cfRule>
    <cfRule type="cellIs" dxfId="84" priority="2" operator="equal">
      <formula>0</formula>
    </cfRule>
    <cfRule type="cellIs" dxfId="83" priority="3" operator="equal">
      <formula>1</formula>
    </cfRule>
    <cfRule type="cellIs" dxfId="82" priority="4" operator="equal">
      <formula>2</formula>
    </cfRule>
    <cfRule type="cellIs" dxfId="81" priority="5" operator="equal">
      <formula>3</formula>
    </cfRule>
  </conditionalFormatting>
  <conditionalFormatting sqref="R4:R48">
    <cfRule type="cellIs" dxfId="80" priority="15" operator="equal">
      <formula>#REF!</formula>
    </cfRule>
  </conditionalFormatting>
  <conditionalFormatting sqref="S4:S48">
    <cfRule type="cellIs" dxfId="79" priority="11" operator="equal">
      <formula>"ไม่ผ่าน"</formula>
    </cfRule>
    <cfRule type="cellIs" dxfId="78" priority="12" operator="equal">
      <formula>"ผ่าน"</formula>
    </cfRule>
  </conditionalFormatting>
  <conditionalFormatting sqref="T4:U48">
    <cfRule type="cellIs" dxfId="77" priority="7" operator="equal">
      <formula>#REF!</formula>
    </cfRule>
  </conditionalFormatting>
  <conditionalFormatting sqref="V4:V48">
    <cfRule type="cellIs" dxfId="76" priority="8" operator="equal">
      <formula>"ไม่ผ่าน"</formula>
    </cfRule>
    <cfRule type="cellIs" dxfId="75" priority="9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8750CD-32B0-4485-B3C8-B63C720E985E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66788-0948-4DF7-96C6-45E9DE77311A}">
  <sheetPr>
    <tabColor rgb="FF92D050"/>
  </sheetPr>
  <dimension ref="A1:V48"/>
  <sheetViews>
    <sheetView topLeftCell="D26" zoomScale="70" zoomScaleNormal="70" workbookViewId="0">
      <selection activeCell="U43" sqref="U43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202" t="str">
        <f>IF(ตั้งค่า!I10="","","บันทึกผลการประเมินจุดประสงค์ "&amp;ตั้งค่า!I12&amp;" ภาคเรียนที่ 1 ปีการศึกษา  "&amp;ตั้งค่า!I3)</f>
        <v>บันทึกผลการประเมินจุดประสงค์ กิจกรรมเพื่อสังคมและสาธารณประโยชน์ ภาคเรียนที่ 1 ปีการศึกษา  2567</v>
      </c>
      <c r="B1" s="202"/>
      <c r="C1" s="202"/>
      <c r="D1" s="202"/>
      <c r="E1" s="202"/>
      <c r="F1" s="202"/>
      <c r="G1" s="202"/>
      <c r="H1" s="202"/>
      <c r="I1" s="202"/>
      <c r="J1" s="202"/>
      <c r="K1" s="195" t="str">
        <f>IF(ตั้งค่า!I10="","","บันทึกผลการประเมินจุดประสงค์ "&amp;ตั้งค่า!I12&amp;" ภาคเรียนที่ 2 ปีการศึกษา  "&amp;ตั้งค่า!I3)</f>
        <v>บันทึกผลการประเมินจุดประสงค์ กิจกรรมเพื่อสังคมและสาธารณประโยชน์ ภาคเรียนที่ 2 ปีการศึกษา  2567</v>
      </c>
      <c r="L1" s="195"/>
      <c r="M1" s="195"/>
      <c r="N1" s="195"/>
      <c r="O1" s="195"/>
      <c r="P1" s="195"/>
      <c r="Q1" s="195"/>
      <c r="R1" s="195"/>
      <c r="S1" s="195"/>
      <c r="T1" s="198" t="s">
        <v>120</v>
      </c>
      <c r="U1" s="198"/>
      <c r="V1" s="198"/>
    </row>
    <row r="2" spans="1:22" ht="45" customHeight="1" x14ac:dyDescent="0.35">
      <c r="A2" s="203" t="s">
        <v>0</v>
      </c>
      <c r="B2" s="199" t="s">
        <v>106</v>
      </c>
      <c r="C2" s="97" t="s">
        <v>111</v>
      </c>
      <c r="D2" s="95">
        <v>1</v>
      </c>
      <c r="E2" s="95">
        <f>D2+1</f>
        <v>2</v>
      </c>
      <c r="F2" s="95">
        <f>E2+1</f>
        <v>3</v>
      </c>
      <c r="G2" s="95">
        <f t="shared" ref="G2:H2" si="0">F2+1</f>
        <v>4</v>
      </c>
      <c r="H2" s="95">
        <f t="shared" si="0"/>
        <v>5</v>
      </c>
      <c r="I2" s="98" t="s">
        <v>116</v>
      </c>
      <c r="J2" s="200" t="s">
        <v>112</v>
      </c>
      <c r="K2" s="203" t="s">
        <v>0</v>
      </c>
      <c r="L2" s="97" t="s">
        <v>111</v>
      </c>
      <c r="M2" s="95">
        <v>1</v>
      </c>
      <c r="N2" s="95">
        <f>M2+1</f>
        <v>2</v>
      </c>
      <c r="O2" s="95">
        <f>N2+1</f>
        <v>3</v>
      </c>
      <c r="P2" s="95">
        <f t="shared" ref="P2:Q2" si="1">O2+1</f>
        <v>4</v>
      </c>
      <c r="Q2" s="95">
        <f t="shared" si="1"/>
        <v>5</v>
      </c>
      <c r="R2" s="98" t="s">
        <v>116</v>
      </c>
      <c r="S2" s="200" t="s">
        <v>112</v>
      </c>
      <c r="T2" s="146" t="s">
        <v>116</v>
      </c>
      <c r="U2" s="193" t="s">
        <v>119</v>
      </c>
      <c r="V2" s="196" t="s">
        <v>112</v>
      </c>
    </row>
    <row r="3" spans="1:22" ht="150" customHeight="1" x14ac:dyDescent="0.35">
      <c r="A3" s="203"/>
      <c r="B3" s="199"/>
      <c r="C3" s="100" t="s">
        <v>1</v>
      </c>
      <c r="D3" s="108" t="s">
        <v>177</v>
      </c>
      <c r="E3" s="108" t="s">
        <v>178</v>
      </c>
      <c r="F3" s="108" t="s">
        <v>179</v>
      </c>
      <c r="G3" s="108" t="s">
        <v>180</v>
      </c>
      <c r="H3" s="105"/>
      <c r="I3" s="98">
        <f>COUNTA(D3:H3)</f>
        <v>4</v>
      </c>
      <c r="J3" s="201"/>
      <c r="K3" s="203"/>
      <c r="L3" s="100" t="s">
        <v>1</v>
      </c>
      <c r="M3" s="108" t="s">
        <v>177</v>
      </c>
      <c r="N3" s="108" t="s">
        <v>178</v>
      </c>
      <c r="O3" s="108" t="s">
        <v>179</v>
      </c>
      <c r="P3" s="108" t="s">
        <v>180</v>
      </c>
      <c r="Q3" s="105"/>
      <c r="R3" s="98">
        <f>COUNTA(M3:Q3)</f>
        <v>4</v>
      </c>
      <c r="S3" s="201"/>
      <c r="T3" s="146" t="str">
        <f>IF(B4="","",IF(รายชื่อ!H2="ย้ายออก","-",IF(S2="","",IFERROR(AVERAGE(I3,R3),""))))</f>
        <v/>
      </c>
      <c r="U3" s="194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 t="s">
        <v>114</v>
      </c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IF(B4="","",IF(R4=$R$3,"ผ่าน","ไม่ผ่าน"))</f>
        <v/>
      </c>
      <c r="T4" s="148" t="str">
        <f>IF(B4="","",IF(รายชื่อ!H2="ย้ายออก","-",IF(รายชื่อ!H2="แขวนลอย","แขวนลอย",IF(S4="","",IFERROR(AVERAGE(I4,R4),"")))))</f>
        <v/>
      </c>
      <c r="U4" s="149" t="str">
        <f>IF(B4="","",IF(รายชื่อ!H2="ย้ายออก","ย้ายออก",IF(รายชื่อ!H2="แขวนลอย","แขวนลอย",IF(รายชื่อ!H2="ย้ายออก","ย้ายออก",(T4/$T$3)*100))))</f>
        <v/>
      </c>
      <c r="V4" s="121" t="str">
        <f>IF(B4="","",IF(รายชื่อ!H2="ย้ายออก","ย้ายออก",IF(รายชื่อ!H2="แขวนลอย","แขวนลอย",IF(รายชื่อ!H2="ย้ายออก","ย้ายออก",IF(U4&gt;=70,"ผ่าน","ไม่ผ่าน")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 t="shared" ref="S5:S48" si="2">IF(B5="","",IF(R5=$R$3,"ผ่าน","ไม่ผ่าน"))</f>
        <v/>
      </c>
      <c r="T5" s="148" t="str">
        <f>IF(B5="","",IF(รายชื่อ!H3="ย้ายออก","-",IF(รายชื่อ!H3="แขวนลอย","แขวนลอย",IF(S5="","",IFERROR(AVERAGE(I5,R5),"")))))</f>
        <v/>
      </c>
      <c r="U5" s="149" t="str">
        <f>IF(B5="","",IF(รายชื่อ!H3="ย้ายออก","ย้ายออก",IF(รายชื่อ!H3="แขวนลอย","แขวนลอย",IF(รายชื่อ!H3="ย้ายออก","ย้ายออก",(T5/$T$3)*100))))</f>
        <v/>
      </c>
      <c r="V5" s="121" t="str">
        <f>IF(B5="","",IF(รายชื่อ!H3="ย้ายออก","ย้ายออก",IF(รายชื่อ!H3="แขวนลอย","แขวนลอย",IF(รายชื่อ!H3="ย้ายออก","ย้ายออก",IF(U5&gt;=70,"ผ่าน","ไม่ผ่าน")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 t="shared" si="2"/>
        <v/>
      </c>
      <c r="T6" s="148" t="str">
        <f>IF(B6="","",IF(รายชื่อ!H4="ย้ายออก","-",IF(รายชื่อ!H4="แขวนลอย","แขวนลอย",IF(S6="","",IFERROR(AVERAGE(I6,R6),"")))))</f>
        <v/>
      </c>
      <c r="U6" s="149" t="str">
        <f>IF(B6="","",IF(รายชื่อ!H4="ย้ายออก","ย้ายออก",IF(รายชื่อ!H4="แขวนลอย","แขวนลอย",IF(รายชื่อ!H4="ย้ายออก","ย้ายออก",(T6/$T$3)*100))))</f>
        <v/>
      </c>
      <c r="V6" s="121" t="str">
        <f>IF(B6="","",IF(รายชื่อ!H4="ย้ายออก","ย้ายออก",IF(รายชื่อ!H4="แขวนลอย","แขวนลอย",IF(รายชื่อ!H4="ย้ายออก","ย้ายออก",IF(U6&gt;=70,"ผ่าน","ไม่ผ่าน")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 t="shared" si="2"/>
        <v/>
      </c>
      <c r="T7" s="148" t="str">
        <f>IF(B7="","",IF(รายชื่อ!H5="ย้ายออก","-",IF(รายชื่อ!H5="แขวนลอย","แขวนลอย",IF(S7="","",IFERROR(AVERAGE(I7,R7),"")))))</f>
        <v/>
      </c>
      <c r="U7" s="149" t="str">
        <f>IF(B7="","",IF(รายชื่อ!H5="ย้ายออก","ย้ายออก",IF(รายชื่อ!H5="แขวนลอย","แขวนลอย",IF(รายชื่อ!H5="ย้ายออก","ย้ายออก",(T7/$T$3)*100))))</f>
        <v/>
      </c>
      <c r="V7" s="121" t="str">
        <f>IF(B7="","",IF(รายชื่อ!H5="ย้ายออก","ย้ายออก",IF(รายชื่อ!H5="แขวนลอย","แขวนลอย",IF(รายชื่อ!H5="ย้ายออก","ย้ายออก",IF(U7&gt;=70,"ผ่าน","ไม่ผ่าน")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 t="shared" si="2"/>
        <v/>
      </c>
      <c r="T8" s="148" t="str">
        <f>IF(B8="","",IF(รายชื่อ!H6="ย้ายออก","-",IF(รายชื่อ!H6="แขวนลอย","แขวนลอย",IF(S8="","",IFERROR(AVERAGE(I8,R8),"")))))</f>
        <v/>
      </c>
      <c r="U8" s="149" t="str">
        <f>IF(B8="","",IF(รายชื่อ!H6="ย้ายออก","ย้ายออก",IF(รายชื่อ!H6="แขวนลอย","แขวนลอย",IF(รายชื่อ!H6="ย้ายออก","ย้ายออก",(T8/$T$3)*100))))</f>
        <v/>
      </c>
      <c r="V8" s="121" t="str">
        <f>IF(B8="","",IF(รายชื่อ!H6="ย้ายออก","ย้ายออก",IF(รายชื่อ!H6="แขวนลอย","แขวนลอย",IF(รายชื่อ!H6="ย้ายออก","ย้ายออก",IF(U8&gt;=70,"ผ่าน","ไม่ผ่าน")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 t="shared" si="2"/>
        <v/>
      </c>
      <c r="T9" s="148" t="str">
        <f>IF(B9="","",IF(รายชื่อ!H7="ย้ายออก","-",IF(รายชื่อ!H7="แขวนลอย","แขวนลอย",IF(S9="","",IFERROR(AVERAGE(I9,R9),"")))))</f>
        <v/>
      </c>
      <c r="U9" s="149" t="str">
        <f>IF(B9="","",IF(รายชื่อ!H7="ย้ายออก","ย้ายออก",IF(รายชื่อ!H7="แขวนลอย","แขวนลอย",IF(รายชื่อ!H7="ย้ายออก","ย้ายออก",(T9/$T$3)*100))))</f>
        <v/>
      </c>
      <c r="V9" s="121" t="str">
        <f>IF(B9="","",IF(รายชื่อ!H7="ย้ายออก","ย้ายออก",IF(รายชื่อ!H7="แขวนลอย","แขวนลอย",IF(รายชื่อ!H7="ย้ายออก","ย้ายออก",IF(U9&gt;=70,"ผ่าน","ไม่ผ่าน")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 t="shared" si="2"/>
        <v/>
      </c>
      <c r="T10" s="148" t="str">
        <f>IF(B10="","",IF(รายชื่อ!H8="ย้ายออก","-",IF(รายชื่อ!H8="แขวนลอย","แขวนลอย",IF(S10="","",IFERROR(AVERAGE(I10,R10),"")))))</f>
        <v/>
      </c>
      <c r="U10" s="149" t="str">
        <f>IF(B10="","",IF(รายชื่อ!H8="ย้ายออก","ย้ายออก",IF(รายชื่อ!H8="แขวนลอย","แขวนลอย",IF(รายชื่อ!H8="ย้ายออก","ย้ายออก",(T10/$T$3)*100))))</f>
        <v/>
      </c>
      <c r="V10" s="121" t="str">
        <f>IF(B10="","",IF(รายชื่อ!H8="ย้ายออก","ย้ายออก",IF(รายชื่อ!H8="แขวนลอย","แขวนลอย",IF(รายชื่อ!H8="ย้ายออก","ย้ายออก",IF(U10&gt;=70,"ผ่าน","ไม่ผ่าน")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 t="shared" si="2"/>
        <v/>
      </c>
      <c r="T11" s="148" t="str">
        <f>IF(B11="","",IF(รายชื่อ!H9="ย้ายออก","-",IF(รายชื่อ!H9="แขวนลอย","แขวนลอย",IF(S11="","",IFERROR(AVERAGE(I11,R11),"")))))</f>
        <v/>
      </c>
      <c r="U11" s="149" t="str">
        <f>IF(B11="","",IF(รายชื่อ!H9="ย้ายออก","ย้ายออก",IF(รายชื่อ!H9="แขวนลอย","แขวนลอย",IF(รายชื่อ!H9="ย้ายออก","ย้ายออก",(T11/$T$3)*100))))</f>
        <v/>
      </c>
      <c r="V11" s="121" t="str">
        <f>IF(B11="","",IF(รายชื่อ!H9="ย้ายออก","ย้ายออก",IF(รายชื่อ!H9="แขวนลอย","แขวนลอย",IF(รายชื่อ!H9="ย้ายออก","ย้ายออก",IF(U11&gt;=70,"ผ่าน","ไม่ผ่าน")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 t="shared" si="2"/>
        <v/>
      </c>
      <c r="T12" s="148" t="str">
        <f>IF(B12="","",IF(รายชื่อ!H10="ย้ายออก","-",IF(รายชื่อ!H10="แขวนลอย","แขวนลอย",IF(S12="","",IFERROR(AVERAGE(I12,R12),"")))))</f>
        <v/>
      </c>
      <c r="U12" s="149" t="str">
        <f>IF(B12="","",IF(รายชื่อ!H10="ย้ายออก","ย้ายออก",IF(รายชื่อ!H10="แขวนลอย","แขวนลอย",IF(รายชื่อ!H10="ย้ายออก","ย้ายออก",(T12/$T$3)*100))))</f>
        <v/>
      </c>
      <c r="V12" s="121" t="str">
        <f>IF(B12="","",IF(รายชื่อ!H10="ย้ายออก","ย้ายออก",IF(รายชื่อ!H10="แขวนลอย","แขวนลอย",IF(รายชื่อ!H10="ย้ายออก","ย้ายออก",IF(U12&gt;=70,"ผ่าน","ไม่ผ่าน")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 t="shared" si="2"/>
        <v/>
      </c>
      <c r="T13" s="148" t="str">
        <f>IF(B13="","",IF(รายชื่อ!H11="ย้ายออก","-",IF(รายชื่อ!H11="แขวนลอย","แขวนลอย",IF(S13="","",IFERROR(AVERAGE(I13,R13),"")))))</f>
        <v/>
      </c>
      <c r="U13" s="149" t="str">
        <f>IF(B13="","",IF(รายชื่อ!H11="ย้ายออก","ย้ายออก",IF(รายชื่อ!H11="แขวนลอย","แขวนลอย",IF(รายชื่อ!H11="ย้ายออก","ย้ายออก",(T13/$T$3)*100))))</f>
        <v/>
      </c>
      <c r="V13" s="121" t="str">
        <f>IF(B13="","",IF(รายชื่อ!H11="ย้ายออก","ย้ายออก",IF(รายชื่อ!H11="แขวนลอย","แขวนลอย",IF(รายชื่อ!H11="ย้ายออก","ย้ายออก",IF(U13&gt;=70,"ผ่าน","ไม่ผ่าน")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 t="shared" si="2"/>
        <v/>
      </c>
      <c r="T14" s="148" t="str">
        <f>IF(B14="","",IF(รายชื่อ!H12="ย้ายออก","-",IF(รายชื่อ!H12="แขวนลอย","แขวนลอย",IF(S14="","",IFERROR(AVERAGE(I14,R14),"")))))</f>
        <v/>
      </c>
      <c r="U14" s="149" t="str">
        <f>IF(B14="","",IF(รายชื่อ!H12="ย้ายออก","ย้ายออก",IF(รายชื่อ!H12="แขวนลอย","แขวนลอย",IF(รายชื่อ!H12="ย้ายออก","ย้ายออก",(T14/$T$3)*100))))</f>
        <v/>
      </c>
      <c r="V14" s="121" t="str">
        <f>IF(B14="","",IF(รายชื่อ!H12="ย้ายออก","ย้ายออก",IF(รายชื่อ!H12="แขวนลอย","แขวนลอย",IF(รายชื่อ!H12="ย้ายออก","ย้ายออก",IF(U14&gt;=70,"ผ่าน","ไม่ผ่าน")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 t="shared" si="2"/>
        <v/>
      </c>
      <c r="T15" s="148" t="str">
        <f>IF(B15="","",IF(รายชื่อ!H13="ย้ายออก","-",IF(รายชื่อ!H13="แขวนลอย","แขวนลอย",IF(S15="","",IFERROR(AVERAGE(I15,R15),"")))))</f>
        <v/>
      </c>
      <c r="U15" s="149" t="str">
        <f>IF(B15="","",IF(รายชื่อ!H13="ย้ายออก","ย้ายออก",IF(รายชื่อ!H13="แขวนลอย","แขวนลอย",IF(รายชื่อ!H13="ย้ายออก","ย้ายออก",(T15/$T$3)*100))))</f>
        <v/>
      </c>
      <c r="V15" s="121" t="str">
        <f>IF(B15="","",IF(รายชื่อ!H13="ย้ายออก","ย้ายออก",IF(รายชื่อ!H13="แขวนลอย","แขวนลอย",IF(รายชื่อ!H13="ย้ายออก","ย้ายออก",IF(U15&gt;=70,"ผ่าน","ไม่ผ่าน")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 t="shared" si="2"/>
        <v/>
      </c>
      <c r="T16" s="148" t="str">
        <f>IF(B16="","",IF(รายชื่อ!H14="ย้ายออก","-",IF(รายชื่อ!H14="แขวนลอย","แขวนลอย",IF(S16="","",IFERROR(AVERAGE(I16,R16),"")))))</f>
        <v/>
      </c>
      <c r="U16" s="149" t="str">
        <f>IF(B16="","",IF(รายชื่อ!H14="ย้ายออก","ย้ายออก",IF(รายชื่อ!H14="แขวนลอย","แขวนลอย",IF(รายชื่อ!H14="ย้ายออก","ย้ายออก",(T16/$T$3)*100))))</f>
        <v/>
      </c>
      <c r="V16" s="121" t="str">
        <f>IF(B16="","",IF(รายชื่อ!H14="ย้ายออก","ย้ายออก",IF(รายชื่อ!H14="แขวนลอย","แขวนลอย",IF(รายชื่อ!H14="ย้ายออก","ย้ายออก",IF(U16&gt;=70,"ผ่าน","ไม่ผ่าน")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 t="shared" si="2"/>
        <v/>
      </c>
      <c r="T17" s="148" t="str">
        <f>IF(B17="","",IF(รายชื่อ!H15="ย้ายออก","-",IF(รายชื่อ!H15="แขวนลอย","แขวนลอย",IF(S17="","",IFERROR(AVERAGE(I17,R17),"")))))</f>
        <v/>
      </c>
      <c r="U17" s="149" t="str">
        <f>IF(B17="","",IF(รายชื่อ!H15="ย้ายออก","ย้ายออก",IF(รายชื่อ!H15="แขวนลอย","แขวนลอย",IF(รายชื่อ!H15="ย้ายออก","ย้ายออก",(T17/$T$3)*100))))</f>
        <v/>
      </c>
      <c r="V17" s="121" t="str">
        <f>IF(B17="","",IF(รายชื่อ!H15="ย้ายออก","ย้ายออก",IF(รายชื่อ!H15="แขวนลอย","แขวนลอย",IF(รายชื่อ!H15="ย้ายออก","ย้ายออก",IF(U17&gt;=70,"ผ่าน","ไม่ผ่าน")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 t="shared" si="2"/>
        <v/>
      </c>
      <c r="T18" s="148" t="str">
        <f>IF(B18="","",IF(รายชื่อ!H16="ย้ายออก","-",IF(รายชื่อ!H16="แขวนลอย","แขวนลอย",IF(S18="","",IFERROR(AVERAGE(I18,R18),"")))))</f>
        <v/>
      </c>
      <c r="U18" s="149" t="str">
        <f>IF(B18="","",IF(รายชื่อ!H16="ย้ายออก","ย้ายออก",IF(รายชื่อ!H16="แขวนลอย","แขวนลอย",IF(รายชื่อ!H16="ย้ายออก","ย้ายออก",(T18/$T$3)*100))))</f>
        <v/>
      </c>
      <c r="V18" s="121" t="str">
        <f>IF(B18="","",IF(รายชื่อ!H16="ย้ายออก","ย้ายออก",IF(รายชื่อ!H16="แขวนลอย","แขวนลอย",IF(รายชื่อ!H16="ย้ายออก","ย้ายออก",IF(U18&gt;=70,"ผ่าน","ไม่ผ่าน")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 t="shared" si="2"/>
        <v/>
      </c>
      <c r="T19" s="148" t="str">
        <f>IF(B19="","",IF(รายชื่อ!H17="ย้ายออก","-",IF(รายชื่อ!H17="แขวนลอย","แขวนลอย",IF(S19="","",IFERROR(AVERAGE(I19,R19),"")))))</f>
        <v/>
      </c>
      <c r="U19" s="149" t="str">
        <f>IF(B19="","",IF(รายชื่อ!H17="ย้ายออก","ย้ายออก",IF(รายชื่อ!H17="แขวนลอย","แขวนลอย",IF(รายชื่อ!H17="ย้ายออก","ย้ายออก",(T19/$T$3)*100))))</f>
        <v/>
      </c>
      <c r="V19" s="121" t="str">
        <f>IF(B19="","",IF(รายชื่อ!H17="ย้ายออก","ย้ายออก",IF(รายชื่อ!H17="แขวนลอย","แขวนลอย",IF(รายชื่อ!H17="ย้ายออก","ย้ายออก",IF(U19&gt;=70,"ผ่าน","ไม่ผ่าน")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 t="shared" si="2"/>
        <v/>
      </c>
      <c r="T20" s="148" t="str">
        <f>IF(B20="","",IF(รายชื่อ!H18="ย้ายออก","-",IF(รายชื่อ!H18="แขวนลอย","แขวนลอย",IF(S20="","",IFERROR(AVERAGE(I20,R20),"")))))</f>
        <v/>
      </c>
      <c r="U20" s="149" t="str">
        <f>IF(B20="","",IF(รายชื่อ!H18="ย้ายออก","ย้ายออก",IF(รายชื่อ!H18="แขวนลอย","แขวนลอย",IF(รายชื่อ!H18="ย้ายออก","ย้ายออก",(T20/$T$3)*100))))</f>
        <v/>
      </c>
      <c r="V20" s="121" t="str">
        <f>IF(B20="","",IF(รายชื่อ!H18="ย้ายออก","ย้ายออก",IF(รายชื่อ!H18="แขวนลอย","แขวนลอย",IF(รายชื่อ!H18="ย้ายออก","ย้ายออก",IF(U20&gt;=70,"ผ่าน","ไม่ผ่าน")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 t="shared" si="2"/>
        <v/>
      </c>
      <c r="T21" s="148" t="str">
        <f>IF(B21="","",IF(รายชื่อ!H19="ย้ายออก","-",IF(รายชื่อ!H19="แขวนลอย","แขวนลอย",IF(S21="","",IFERROR(AVERAGE(I21,R21),"")))))</f>
        <v/>
      </c>
      <c r="U21" s="149" t="str">
        <f>IF(B21="","",IF(รายชื่อ!H19="ย้ายออก","ย้ายออก",IF(รายชื่อ!H19="แขวนลอย","แขวนลอย",IF(รายชื่อ!H19="ย้ายออก","ย้ายออก",(T21/$T$3)*100))))</f>
        <v/>
      </c>
      <c r="V21" s="121" t="str">
        <f>IF(B21="","",IF(รายชื่อ!H19="ย้ายออก","ย้ายออก",IF(รายชื่อ!H19="แขวนลอย","แขวนลอย",IF(รายชื่อ!H19="ย้ายออก","ย้ายออก",IF(U21&gt;=70,"ผ่าน","ไม่ผ่าน")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 t="shared" si="2"/>
        <v/>
      </c>
      <c r="T22" s="148" t="str">
        <f>IF(B22="","",IF(รายชื่อ!H20="ย้ายออก","-",IF(รายชื่อ!H20="แขวนลอย","แขวนลอย",IF(S22="","",IFERROR(AVERAGE(I22,R22),"")))))</f>
        <v/>
      </c>
      <c r="U22" s="149" t="str">
        <f>IF(B22="","",IF(รายชื่อ!H20="ย้ายออก","ย้ายออก",IF(รายชื่อ!H20="แขวนลอย","แขวนลอย",IF(รายชื่อ!H20="ย้ายออก","ย้ายออก",(T22/$T$3)*100))))</f>
        <v/>
      </c>
      <c r="V22" s="121" t="str">
        <f>IF(B22="","",IF(รายชื่อ!H20="ย้ายออก","ย้ายออก",IF(รายชื่อ!H20="แขวนลอย","แขวนลอย",IF(รายชื่อ!H20="ย้ายออก","ย้ายออก",IF(U22&gt;=70,"ผ่าน","ไม่ผ่าน")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 t="shared" si="2"/>
        <v/>
      </c>
      <c r="T23" s="148" t="str">
        <f>IF(B23="","",IF(รายชื่อ!H21="ย้ายออก","-",IF(รายชื่อ!H21="แขวนลอย","แขวนลอย",IF(S23="","",IFERROR(AVERAGE(I23,R23),"")))))</f>
        <v/>
      </c>
      <c r="U23" s="149" t="str">
        <f>IF(B23="","",IF(รายชื่อ!H21="ย้ายออก","ย้ายออก",IF(รายชื่อ!H21="แขวนลอย","แขวนลอย",IF(รายชื่อ!H21="ย้ายออก","ย้ายออก",(T23/$T$3)*100))))</f>
        <v/>
      </c>
      <c r="V23" s="121" t="str">
        <f>IF(B23="","",IF(รายชื่อ!H21="ย้ายออก","ย้ายออก",IF(รายชื่อ!H21="แขวนลอย","แขวนลอย",IF(รายชื่อ!H21="ย้ายออก","ย้ายออก",IF(U23&gt;=70,"ผ่าน","ไม่ผ่าน")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 t="shared" si="2"/>
        <v/>
      </c>
      <c r="T24" s="148" t="str">
        <f>IF(B24="","",IF(รายชื่อ!H22="ย้ายออก","-",IF(รายชื่อ!H22="แขวนลอย","แขวนลอย",IF(S24="","",IFERROR(AVERAGE(I24,R24),"")))))</f>
        <v/>
      </c>
      <c r="U24" s="149" t="str">
        <f>IF(B24="","",IF(รายชื่อ!H22="ย้ายออก","ย้ายออก",IF(รายชื่อ!H22="แขวนลอย","แขวนลอย",IF(รายชื่อ!H22="ย้ายออก","ย้ายออก",(T24/$T$3)*100))))</f>
        <v/>
      </c>
      <c r="V24" s="121" t="str">
        <f>IF(B24="","",IF(รายชื่อ!H22="ย้ายออก","ย้ายออก",IF(รายชื่อ!H22="แขวนลอย","แขวนลอย",IF(รายชื่อ!H22="ย้ายออก","ย้ายออก",IF(U24&gt;=70,"ผ่าน","ไม่ผ่าน")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 t="shared" si="2"/>
        <v/>
      </c>
      <c r="T25" s="148" t="str">
        <f>IF(B25="","",IF(รายชื่อ!H23="ย้ายออก","-",IF(รายชื่อ!H23="แขวนลอย","แขวนลอย",IF(S25="","",IFERROR(AVERAGE(I25,R25),"")))))</f>
        <v/>
      </c>
      <c r="U25" s="149" t="str">
        <f>IF(B25="","",IF(รายชื่อ!H23="ย้ายออก","ย้ายออก",IF(รายชื่อ!H23="แขวนลอย","แขวนลอย",IF(รายชื่อ!H23="ย้ายออก","ย้ายออก",(T25/$T$3)*100))))</f>
        <v/>
      </c>
      <c r="V25" s="121" t="str">
        <f>IF(B25="","",IF(รายชื่อ!H23="ย้ายออก","ย้ายออก",IF(รายชื่อ!H23="แขวนลอย","แขวนลอย",IF(รายชื่อ!H23="ย้ายออก","ย้ายออก",IF(U25&gt;=70,"ผ่าน","ไม่ผ่าน")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 t="shared" si="2"/>
        <v/>
      </c>
      <c r="T26" s="148" t="str">
        <f>IF(B26="","",IF(รายชื่อ!H24="ย้ายออก","-",IF(รายชื่อ!H24="แขวนลอย","แขวนลอย",IF(S26="","",IFERROR(AVERAGE(I26,R26),"")))))</f>
        <v/>
      </c>
      <c r="U26" s="149" t="str">
        <f>IF(B26="","",IF(รายชื่อ!H24="ย้ายออก","ย้ายออก",IF(รายชื่อ!H24="แขวนลอย","แขวนลอย",IF(รายชื่อ!H24="ย้ายออก","ย้ายออก",(T26/$T$3)*100))))</f>
        <v/>
      </c>
      <c r="V26" s="121" t="str">
        <f>IF(B26="","",IF(รายชื่อ!H24="ย้ายออก","ย้ายออก",IF(รายชื่อ!H24="แขวนลอย","แขวนลอย",IF(รายชื่อ!H24="ย้ายออก","ย้ายออก",IF(U26&gt;=70,"ผ่าน","ไม่ผ่าน")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 t="shared" si="2"/>
        <v/>
      </c>
      <c r="T27" s="148" t="str">
        <f>IF(B27="","",IF(รายชื่อ!H25="ย้ายออก","-",IF(รายชื่อ!H25="แขวนลอย","แขวนลอย",IF(S27="","",IFERROR(AVERAGE(I27,R27),"")))))</f>
        <v/>
      </c>
      <c r="U27" s="149" t="str">
        <f>IF(B27="","",IF(รายชื่อ!H25="ย้ายออก","ย้ายออก",IF(รายชื่อ!H25="แขวนลอย","แขวนลอย",IF(รายชื่อ!H25="ย้ายออก","ย้ายออก",(T27/$T$3)*100))))</f>
        <v/>
      </c>
      <c r="V27" s="121" t="str">
        <f>IF(B27="","",IF(รายชื่อ!H25="ย้ายออก","ย้ายออก",IF(รายชื่อ!H25="แขวนลอย","แขวนลอย",IF(รายชื่อ!H25="ย้ายออก","ย้ายออก",IF(U27&gt;=70,"ผ่าน","ไม่ผ่าน")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 t="shared" si="2"/>
        <v/>
      </c>
      <c r="T28" s="148" t="str">
        <f>IF(B28="","",IF(รายชื่อ!H26="ย้ายออก","-",IF(รายชื่อ!H26="แขวนลอย","แขวนลอย",IF(S28="","",IFERROR(AVERAGE(I28,R28),"")))))</f>
        <v/>
      </c>
      <c r="U28" s="149" t="str">
        <f>IF(B28="","",IF(รายชื่อ!H26="ย้ายออก","ย้ายออก",IF(รายชื่อ!H26="แขวนลอย","แขวนลอย",IF(รายชื่อ!H26="ย้ายออก","ย้ายออก",(T28/$T$3)*100))))</f>
        <v/>
      </c>
      <c r="V28" s="121" t="str">
        <f>IF(B28="","",IF(รายชื่อ!H26="ย้ายออก","ย้ายออก",IF(รายชื่อ!H26="แขวนลอย","แขวนลอย",IF(รายชื่อ!H26="ย้ายออก","ย้ายออก",IF(U28&gt;=70,"ผ่าน","ไม่ผ่าน")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 t="shared" si="2"/>
        <v/>
      </c>
      <c r="T29" s="148" t="str">
        <f>IF(B29="","",IF(รายชื่อ!H27="ย้ายออก","-",IF(รายชื่อ!H27="แขวนลอย","แขวนลอย",IF(S29="","",IFERROR(AVERAGE(I29,R29),"")))))</f>
        <v/>
      </c>
      <c r="U29" s="149" t="str">
        <f>IF(B29="","",IF(รายชื่อ!H27="ย้ายออก","ย้ายออก",IF(รายชื่อ!H27="แขวนลอย","แขวนลอย",IF(รายชื่อ!H27="ย้ายออก","ย้ายออก",(T29/$T$3)*100))))</f>
        <v/>
      </c>
      <c r="V29" s="121" t="str">
        <f>IF(B29="","",IF(รายชื่อ!H27="ย้ายออก","ย้ายออก",IF(รายชื่อ!H27="แขวนลอย","แขวนลอย",IF(รายชื่อ!H27="ย้ายออก","ย้ายออก",IF(U29&gt;=70,"ผ่าน","ไม่ผ่าน")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 t="shared" si="2"/>
        <v/>
      </c>
      <c r="T30" s="148" t="str">
        <f>IF(B30="","",IF(รายชื่อ!H28="ย้ายออก","-",IF(รายชื่อ!H28="แขวนลอย","แขวนลอย",IF(S30="","",IFERROR(AVERAGE(I30,R30),"")))))</f>
        <v/>
      </c>
      <c r="U30" s="149" t="str">
        <f>IF(B30="","",IF(รายชื่อ!H28="ย้ายออก","ย้ายออก",IF(รายชื่อ!H28="แขวนลอย","แขวนลอย",IF(รายชื่อ!H28="ย้ายออก","ย้ายออก",(T30/$T$3)*100))))</f>
        <v/>
      </c>
      <c r="V30" s="121" t="str">
        <f>IF(B30="","",IF(รายชื่อ!H28="ย้ายออก","ย้ายออก",IF(รายชื่อ!H28="แขวนลอย","แขวนลอย",IF(รายชื่อ!H28="ย้ายออก","ย้ายออก",IF(U30&gt;=70,"ผ่าน","ไม่ผ่าน")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 t="shared" si="2"/>
        <v/>
      </c>
      <c r="T31" s="148" t="str">
        <f>IF(B31="","",IF(รายชื่อ!H29="ย้ายออก","-",IF(รายชื่อ!H29="แขวนลอย","แขวนลอย",IF(S31="","",IFERROR(AVERAGE(I31,R31),"")))))</f>
        <v/>
      </c>
      <c r="U31" s="149" t="str">
        <f>IF(B31="","",IF(รายชื่อ!H29="ย้ายออก","ย้ายออก",IF(รายชื่อ!H29="แขวนลอย","แขวนลอย",IF(รายชื่อ!H29="ย้ายออก","ย้ายออก",(T31/$T$3)*100))))</f>
        <v/>
      </c>
      <c r="V31" s="121" t="str">
        <f>IF(B31="","",IF(รายชื่อ!H29="ย้ายออก","ย้ายออก",IF(รายชื่อ!H29="แขวนลอย","แขวนลอย",IF(รายชื่อ!H29="ย้ายออก","ย้ายออก",IF(U31&gt;=70,"ผ่าน","ไม่ผ่าน")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 t="shared" si="2"/>
        <v/>
      </c>
      <c r="T32" s="148" t="str">
        <f>IF(B32="","",IF(รายชื่อ!H30="ย้ายออก","-",IF(รายชื่อ!H30="แขวนลอย","แขวนลอย",IF(S32="","",IFERROR(AVERAGE(I32,R32),"")))))</f>
        <v/>
      </c>
      <c r="U32" s="149" t="str">
        <f>IF(B32="","",IF(รายชื่อ!H30="ย้ายออก","ย้ายออก",IF(รายชื่อ!H30="แขวนลอย","แขวนลอย",IF(รายชื่อ!H30="ย้ายออก","ย้ายออก",(T32/$T$3)*100))))</f>
        <v/>
      </c>
      <c r="V32" s="121" t="str">
        <f>IF(B32="","",IF(รายชื่อ!H30="ย้ายออก","ย้ายออก",IF(รายชื่อ!H30="แขวนลอย","แขวนลอย",IF(รายชื่อ!H30="ย้ายออก","ย้ายออก",IF(U32&gt;=70,"ผ่าน","ไม่ผ่าน")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 t="shared" si="2"/>
        <v/>
      </c>
      <c r="T33" s="148" t="str">
        <f>IF(B33="","",IF(รายชื่อ!H31="ย้ายออก","-",IF(รายชื่อ!H31="แขวนลอย","แขวนลอย",IF(S33="","",IFERROR(AVERAGE(I33,R33),"")))))</f>
        <v/>
      </c>
      <c r="U33" s="149" t="str">
        <f>IF(B33="","",IF(รายชื่อ!H31="ย้ายออก","ย้ายออก",IF(รายชื่อ!H31="แขวนลอย","แขวนลอย",IF(รายชื่อ!H31="ย้ายออก","ย้ายออก",(T33/$T$3)*100))))</f>
        <v/>
      </c>
      <c r="V33" s="121" t="str">
        <f>IF(B33="","",IF(รายชื่อ!H31="ย้ายออก","ย้ายออก",IF(รายชื่อ!H31="แขวนลอย","แขวนลอย",IF(รายชื่อ!H31="ย้ายออก","ย้ายออก",IF(U33&gt;=70,"ผ่าน","ไม่ผ่าน")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 t="shared" si="2"/>
        <v/>
      </c>
      <c r="T34" s="148" t="str">
        <f>IF(B34="","",IF(รายชื่อ!H32="ย้ายออก","-",IF(รายชื่อ!H32="แขวนลอย","แขวนลอย",IF(S34="","",IFERROR(AVERAGE(I34,R34),"")))))</f>
        <v/>
      </c>
      <c r="U34" s="149" t="str">
        <f>IF(B34="","",IF(รายชื่อ!H32="ย้ายออก","ย้ายออก",IF(รายชื่อ!H32="แขวนลอย","แขวนลอย",IF(รายชื่อ!H32="ย้ายออก","ย้ายออก",(T34/$T$3)*100))))</f>
        <v/>
      </c>
      <c r="V34" s="121" t="str">
        <f>IF(B34="","",IF(รายชื่อ!H32="ย้ายออก","ย้ายออก",IF(รายชื่อ!H32="แขวนลอย","แขวนลอย",IF(รายชื่อ!H32="ย้ายออก","ย้ายออก",IF(U34&gt;=70,"ผ่าน","ไม่ผ่าน")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 t="shared" si="2"/>
        <v/>
      </c>
      <c r="T35" s="148" t="str">
        <f>IF(B35="","",IF(รายชื่อ!H33="ย้ายออก","-",IF(รายชื่อ!H33="แขวนลอย","แขวนลอย",IF(S35="","",IFERROR(AVERAGE(I35,R35),"")))))</f>
        <v/>
      </c>
      <c r="U35" s="149" t="str">
        <f>IF(B35="","",IF(รายชื่อ!H33="ย้ายออก","ย้ายออก",IF(รายชื่อ!H33="แขวนลอย","แขวนลอย",IF(รายชื่อ!H33="ย้ายออก","ย้ายออก",(T35/$T$3)*100))))</f>
        <v/>
      </c>
      <c r="V35" s="121" t="str">
        <f>IF(B35="","",IF(รายชื่อ!H33="ย้ายออก","ย้ายออก",IF(รายชื่อ!H33="แขวนลอย","แขวนลอย",IF(รายชื่อ!H33="ย้ายออก","ย้ายออก",IF(U35&gt;=70,"ผ่าน","ไม่ผ่าน")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 t="shared" si="2"/>
        <v/>
      </c>
      <c r="T36" s="148" t="str">
        <f>IF(B36="","",IF(รายชื่อ!H34="ย้ายออก","-",IF(รายชื่อ!H34="แขวนลอย","แขวนลอย",IF(S36="","",IFERROR(AVERAGE(I36,R36),"")))))</f>
        <v/>
      </c>
      <c r="U36" s="149" t="str">
        <f>IF(B36="","",IF(รายชื่อ!H34="ย้ายออก","ย้ายออก",IF(รายชื่อ!H34="แขวนลอย","แขวนลอย",IF(รายชื่อ!H34="ย้ายออก","ย้ายออก",(T36/$T$3)*100))))</f>
        <v/>
      </c>
      <c r="V36" s="121" t="str">
        <f>IF(B36="","",IF(รายชื่อ!H34="ย้ายออก","ย้ายออก",IF(รายชื่อ!H34="แขวนลอย","แขวนลอย",IF(รายชื่อ!H34="ย้ายออก","ย้ายออก",IF(U36&gt;=70,"ผ่าน","ไม่ผ่าน")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 t="shared" si="2"/>
        <v/>
      </c>
      <c r="T37" s="148" t="str">
        <f>IF(B37="","",IF(รายชื่อ!H35="ย้ายออก","-",IF(รายชื่อ!H35="แขวนลอย","แขวนลอย",IF(S37="","",IFERROR(AVERAGE(I37,R37),"")))))</f>
        <v/>
      </c>
      <c r="U37" s="149" t="str">
        <f>IF(B37="","",IF(รายชื่อ!H35="ย้ายออก","ย้ายออก",IF(รายชื่อ!H35="แขวนลอย","แขวนลอย",IF(รายชื่อ!H35="ย้ายออก","ย้ายออก",(T37/$T$3)*100))))</f>
        <v/>
      </c>
      <c r="V37" s="121" t="str">
        <f>IF(B37="","",IF(รายชื่อ!H35="ย้ายออก","ย้ายออก",IF(รายชื่อ!H35="แขวนลอย","แขวนลอย",IF(รายชื่อ!H35="ย้ายออก","ย้ายออก",IF(U37&gt;=70,"ผ่าน","ไม่ผ่าน")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 t="shared" si="2"/>
        <v/>
      </c>
      <c r="T38" s="148" t="str">
        <f>IF(B38="","",IF(รายชื่อ!H36="ย้ายออก","-",IF(รายชื่อ!H36="แขวนลอย","แขวนลอย",IF(S38="","",IFERROR(AVERAGE(I38,R38),"")))))</f>
        <v/>
      </c>
      <c r="U38" s="149" t="str">
        <f>IF(B38="","",IF(รายชื่อ!H36="ย้ายออก","ย้ายออก",IF(รายชื่อ!H36="แขวนลอย","แขวนลอย",IF(รายชื่อ!H36="ย้ายออก","ย้ายออก",(T38/$T$3)*100))))</f>
        <v/>
      </c>
      <c r="V38" s="121" t="str">
        <f>IF(B38="","",IF(รายชื่อ!H36="ย้ายออก","ย้ายออก",IF(รายชื่อ!H36="แขวนลอย","แขวนลอย",IF(รายชื่อ!H36="ย้ายออก","ย้ายออก",IF(U38&gt;=70,"ผ่าน","ไม่ผ่าน")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 t="shared" si="2"/>
        <v/>
      </c>
      <c r="T39" s="148" t="str">
        <f>IF(B39="","",IF(รายชื่อ!H37="ย้ายออก","-",IF(รายชื่อ!H37="แขวนลอย","แขวนลอย",IF(S39="","",IFERROR(AVERAGE(I39,R39),"")))))</f>
        <v/>
      </c>
      <c r="U39" s="149" t="str">
        <f>IF(B39="","",IF(รายชื่อ!H37="ย้ายออก","ย้ายออก",IF(รายชื่อ!H37="แขวนลอย","แขวนลอย",IF(รายชื่อ!H37="ย้ายออก","ย้ายออก",(T39/$T$3)*100))))</f>
        <v/>
      </c>
      <c r="V39" s="121" t="str">
        <f>IF(B39="","",IF(รายชื่อ!H37="ย้ายออก","ย้ายออก",IF(รายชื่อ!H37="แขวนลอย","แขวนลอย",IF(รายชื่อ!H37="ย้ายออก","ย้ายออก",IF(U39&gt;=70,"ผ่าน","ไม่ผ่าน")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 t="shared" si="2"/>
        <v/>
      </c>
      <c r="T40" s="148" t="str">
        <f>IF(B40="","",IF(รายชื่อ!H38="ย้ายออก","-",IF(รายชื่อ!H38="แขวนลอย","แขวนลอย",IF(S40="","",IFERROR(AVERAGE(I40,R40),"")))))</f>
        <v/>
      </c>
      <c r="U40" s="149" t="str">
        <f>IF(B40="","",IF(รายชื่อ!H38="ย้ายออก","ย้ายออก",IF(รายชื่อ!H38="แขวนลอย","แขวนลอย",IF(รายชื่อ!H38="ย้ายออก","ย้ายออก",(T40/$T$3)*100))))</f>
        <v/>
      </c>
      <c r="V40" s="121" t="str">
        <f>IF(B40="","",IF(รายชื่อ!H38="ย้ายออก","ย้ายออก",IF(รายชื่อ!H38="แขวนลอย","แขวนลอย",IF(รายชื่อ!H38="ย้ายออก","ย้ายออก",IF(U40&gt;=70,"ผ่าน","ไม่ผ่าน")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 t="shared" si="2"/>
        <v/>
      </c>
      <c r="T41" s="148" t="str">
        <f>IF(B41="","",IF(รายชื่อ!H39="ย้ายออก","-",IF(รายชื่อ!H39="แขวนลอย","แขวนลอย",IF(S41="","",IFERROR(AVERAGE(I41,R41),"")))))</f>
        <v/>
      </c>
      <c r="U41" s="149" t="str">
        <f>IF(B41="","",IF(รายชื่อ!H39="ย้ายออก","ย้ายออก",IF(รายชื่อ!H39="แขวนลอย","แขวนลอย",IF(รายชื่อ!H39="ย้ายออก","ย้ายออก",(T41/$T$3)*100))))</f>
        <v/>
      </c>
      <c r="V41" s="121" t="str">
        <f>IF(B41="","",IF(รายชื่อ!H39="ย้ายออก","ย้ายออก",IF(รายชื่อ!H39="แขวนลอย","แขวนลอย",IF(รายชื่อ!H39="ย้ายออก","ย้ายออก",IF(U41&gt;=70,"ผ่าน","ไม่ผ่าน")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 t="shared" si="2"/>
        <v/>
      </c>
      <c r="T42" s="148" t="str">
        <f>IF(B42="","",IF(รายชื่อ!H40="ย้ายออก","-",IF(รายชื่อ!H40="แขวนลอย","แขวนลอย",IF(S42="","",IFERROR(AVERAGE(I42,R42),"")))))</f>
        <v/>
      </c>
      <c r="U42" s="149" t="str">
        <f>IF(B42="","",IF(รายชื่อ!H40="ย้ายออก","ย้ายออก",IF(รายชื่อ!H40="แขวนลอย","แขวนลอย",IF(รายชื่อ!H40="ย้ายออก","ย้ายออก",(T42/$T$3)*100))))</f>
        <v/>
      </c>
      <c r="V42" s="121" t="str">
        <f>IF(B42="","",IF(รายชื่อ!H40="ย้ายออก","ย้ายออก",IF(รายชื่อ!H40="แขวนลอย","แขวนลอย",IF(รายชื่อ!H40="ย้ายออก","ย้ายออก",IF(U42&gt;=70,"ผ่าน","ไม่ผ่าน")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 t="shared" si="2"/>
        <v/>
      </c>
      <c r="T43" s="148" t="str">
        <f>IF(B43="","",IF(รายชื่อ!H41="ย้ายออก","-",IF(รายชื่อ!H41="แขวนลอย","แขวนลอย",IF(S43="","",IFERROR(AVERAGE(I43,R43),"")))))</f>
        <v/>
      </c>
      <c r="U43" s="149" t="str">
        <f>IF(B43="","",IF(รายชื่อ!H41="ย้ายออก","ย้ายออก",IF(รายชื่อ!H41="แขวนลอย","แขวนลอย",IF(รายชื่อ!H41="ย้ายออก","ย้ายออก",(T43/$T$3)*100))))</f>
        <v/>
      </c>
      <c r="V43" s="121" t="str">
        <f>IF(B43="","",IF(รายชื่อ!H41="ย้ายออก","ย้ายออก",IF(รายชื่อ!H41="แขวนลอย","แขวนลอย",IF(รายชื่อ!H41="ย้ายออก","ย้ายออก",IF(U43&gt;=70,"ผ่าน","ไม่ผ่าน")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 t="shared" si="2"/>
        <v/>
      </c>
      <c r="T44" s="148" t="str">
        <f>IF(B44="","",IF(รายชื่อ!H42="ย้ายออก","-",IF(รายชื่อ!H42="แขวนลอย","แขวนลอย",IF(S44="","",IFERROR(AVERAGE(I44,R44),"")))))</f>
        <v/>
      </c>
      <c r="U44" s="149" t="str">
        <f>IF(B44="","",IF(รายชื่อ!H42="ย้ายออก","ย้ายออก",IF(รายชื่อ!H42="แขวนลอย","แขวนลอย",IF(รายชื่อ!H42="ย้ายออก","ย้ายออก",(T44/$T$3)*100))))</f>
        <v/>
      </c>
      <c r="V44" s="121" t="str">
        <f>IF(B44="","",IF(รายชื่อ!H42="ย้ายออก","ย้ายออก",IF(รายชื่อ!H42="แขวนลอย","แขวนลอย",IF(รายชื่อ!H42="ย้ายออก","ย้ายออก",IF(U44&gt;=70,"ผ่าน","ไม่ผ่าน")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 t="shared" si="2"/>
        <v/>
      </c>
      <c r="T45" s="148" t="str">
        <f>IF(B45="","",IF(รายชื่อ!H43="ย้ายออก","-",IF(รายชื่อ!H43="แขวนลอย","แขวนลอย",IF(S45="","",IFERROR(AVERAGE(I45,R45),"")))))</f>
        <v/>
      </c>
      <c r="U45" s="149" t="str">
        <f>IF(B45="","",IF(รายชื่อ!H43="ย้ายออก","ย้ายออก",IF(รายชื่อ!H43="แขวนลอย","แขวนลอย",IF(รายชื่อ!H43="ย้ายออก","ย้ายออก",(T45/$T$3)*100))))</f>
        <v/>
      </c>
      <c r="V45" s="121" t="str">
        <f>IF(B45="","",IF(รายชื่อ!H43="ย้ายออก","ย้ายออก",IF(รายชื่อ!H43="แขวนลอย","แขวนลอย",IF(รายชื่อ!H43="ย้ายออก","ย้ายออก",IF(U45&gt;=70,"ผ่าน","ไม่ผ่าน")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 t="shared" si="2"/>
        <v/>
      </c>
      <c r="T46" s="148" t="str">
        <f>IF(B46="","",IF(รายชื่อ!H44="ย้ายออก","-",IF(รายชื่อ!H44="แขวนลอย","แขวนลอย",IF(S46="","",IFERROR(AVERAGE(I46,R46),"")))))</f>
        <v/>
      </c>
      <c r="U46" s="149" t="str">
        <f>IF(B46="","",IF(รายชื่อ!H44="ย้ายออก","ย้ายออก",IF(รายชื่อ!H44="แขวนลอย","แขวนลอย",IF(รายชื่อ!H44="ย้ายออก","ย้ายออก",(T46/$T$3)*100))))</f>
        <v/>
      </c>
      <c r="V46" s="121" t="str">
        <f>IF(B46="","",IF(รายชื่อ!H44="ย้ายออก","ย้ายออก",IF(รายชื่อ!H44="แขวนลอย","แขวนลอย",IF(รายชื่อ!H44="ย้ายออก","ย้ายออก",IF(U46&gt;=70,"ผ่าน","ไม่ผ่าน")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 t="shared" si="2"/>
        <v/>
      </c>
      <c r="T47" s="148" t="str">
        <f>IF(B47="","",IF(รายชื่อ!H45="ย้ายออก","-",IF(รายชื่อ!H45="แขวนลอย","แขวนลอย",IF(S47="","",IFERROR(AVERAGE(I47,R47),"")))))</f>
        <v/>
      </c>
      <c r="U47" s="149" t="str">
        <f>IF(B47="","",IF(รายชื่อ!H45="ย้ายออก","ย้ายออก",IF(รายชื่อ!H45="แขวนลอย","แขวนลอย",IF(รายชื่อ!H45="ย้ายออก","ย้ายออก",(T47/$T$3)*100))))</f>
        <v/>
      </c>
      <c r="V47" s="121" t="str">
        <f>IF(B47="","",IF(รายชื่อ!H45="ย้ายออก","ย้ายออก",IF(รายชื่อ!H45="แขวนลอย","แขวนลอย",IF(รายชื่อ!H45="ย้ายออก","ย้ายออก",IF(U47&gt;=70,"ผ่าน","ไม่ผ่าน")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 t="shared" si="2"/>
        <v/>
      </c>
      <c r="T48" s="148" t="str">
        <f>IF(B48="","",IF(รายชื่อ!H46="ย้ายออก","-",IF(รายชื่อ!H46="แขวนลอย","แขวนลอย",IF(S48="","",IFERROR(AVERAGE(I48,R48),"")))))</f>
        <v/>
      </c>
      <c r="U48" s="149" t="str">
        <f>IF(B48="","",IF(รายชื่อ!H46="ย้ายออก","ย้ายออก",IF(รายชื่อ!H46="แขวนลอย","แขวนลอย",IF(รายชื่อ!H46="ย้ายออก","ย้ายออก",(T48/$T$3)*100))))</f>
        <v/>
      </c>
      <c r="V48" s="121" t="str">
        <f>IF(B48="","",IF(รายชื่อ!H46="ย้ายออก","ย้ายออก",IF(รายชื่อ!H46="แขวนลอย","แขวนลอย",IF(รายชื่อ!H46="ย้ายออก","ย้ายออก",IF(U48&gt;=70,"ผ่าน","ไม่ผ่าน")))))</f>
        <v/>
      </c>
    </row>
  </sheetData>
  <sheetProtection algorithmName="SHA-512" hashValue="qf3dBFahlttXa0MQdxmOKJ/0BIv+fNdeXlxwQoPEQ3Dv0uHSICJh09N5zItTzEn+8/MeWifoJ0Vc2OENfMTJdQ==" saltValue="eRTb9FlHjqRwhRUI9LW6Rw==" spinCount="100000" sheet="1" objects="1" scenarios="1"/>
  <protectedRanges>
    <protectedRange sqref="D3:H3 M3:Q3" name="ช่วง1_1"/>
    <protectedRange sqref="D4:H48 M4:Q48" name="ช่วง1_1_1"/>
  </protectedRanges>
  <mergeCells count="10">
    <mergeCell ref="A1:J1"/>
    <mergeCell ref="K1:S1"/>
    <mergeCell ref="T1:V1"/>
    <mergeCell ref="A2:A3"/>
    <mergeCell ref="B2:B3"/>
    <mergeCell ref="J2:J3"/>
    <mergeCell ref="K2:K3"/>
    <mergeCell ref="S2:S3"/>
    <mergeCell ref="U2:U3"/>
    <mergeCell ref="V2:V3"/>
  </mergeCells>
  <conditionalFormatting sqref="D3:H3">
    <cfRule type="notContainsBlanks" dxfId="74" priority="26">
      <formula>LEN(TRIM(D3))&gt;0</formula>
    </cfRule>
  </conditionalFormatting>
  <conditionalFormatting sqref="D4:H48">
    <cfRule type="containsBlanks" dxfId="73" priority="6">
      <formula>LEN(TRIM(D4))=0</formula>
    </cfRule>
    <cfRule type="cellIs" dxfId="72" priority="7" operator="equal">
      <formula>0</formula>
    </cfRule>
    <cfRule type="cellIs" dxfId="71" priority="8" operator="equal">
      <formula>1</formula>
    </cfRule>
    <cfRule type="cellIs" dxfId="70" priority="9" operator="equal">
      <formula>2</formula>
    </cfRule>
    <cfRule type="cellIs" dxfId="69" priority="10" operator="equal">
      <formula>3</formula>
    </cfRule>
  </conditionalFormatting>
  <conditionalFormatting sqref="I4:I48">
    <cfRule type="cellIs" dxfId="68" priority="28" operator="equal">
      <formula>#REF!</formula>
    </cfRule>
  </conditionalFormatting>
  <conditionalFormatting sqref="J4:J48">
    <cfRule type="cellIs" dxfId="67" priority="24" operator="equal">
      <formula>"ไม่ผ่าน"</formula>
    </cfRule>
    <cfRule type="cellIs" dxfId="66" priority="25" operator="equal">
      <formula>"ผ่าน"</formula>
    </cfRule>
  </conditionalFormatting>
  <conditionalFormatting sqref="M3:Q3">
    <cfRule type="notContainsBlanks" dxfId="65" priority="11">
      <formula>LEN(TRIM(M3))&gt;0</formula>
    </cfRule>
  </conditionalFormatting>
  <conditionalFormatting sqref="M4:Q48">
    <cfRule type="containsBlanks" dxfId="64" priority="1">
      <formula>LEN(TRIM(M4))=0</formula>
    </cfRule>
    <cfRule type="cellIs" dxfId="63" priority="2" operator="equal">
      <formula>0</formula>
    </cfRule>
    <cfRule type="cellIs" dxfId="62" priority="3" operator="equal">
      <formula>1</formula>
    </cfRule>
    <cfRule type="cellIs" dxfId="61" priority="4" operator="equal">
      <formula>2</formula>
    </cfRule>
    <cfRule type="cellIs" dxfId="60" priority="5" operator="equal">
      <formula>3</formula>
    </cfRule>
  </conditionalFormatting>
  <conditionalFormatting sqref="R4:R48">
    <cfRule type="cellIs" dxfId="59" priority="19" operator="equal">
      <formula>#REF!</formula>
    </cfRule>
  </conditionalFormatting>
  <conditionalFormatting sqref="S4:S48">
    <cfRule type="cellIs" dxfId="58" priority="16" operator="equal">
      <formula>"ไม่ผ่าน"</formula>
    </cfRule>
    <cfRule type="cellIs" dxfId="57" priority="17" operator="equal">
      <formula>"ผ่าน"</formula>
    </cfRule>
  </conditionalFormatting>
  <conditionalFormatting sqref="T4:U48">
    <cfRule type="cellIs" dxfId="56" priority="13" operator="equal">
      <formula>#REF!</formula>
    </cfRule>
  </conditionalFormatting>
  <conditionalFormatting sqref="V4:V48">
    <cfRule type="cellIs" dxfId="55" priority="14" operator="equal">
      <formula>"ไม่ผ่าน"</formula>
    </cfRule>
    <cfRule type="cellIs" dxfId="54" priority="15" operator="equal">
      <formula>"ผ่าน"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D79517-B737-42B8-9858-A4FCC35B6D30}">
          <x14:formula1>
            <xm:f>รายการ!$O$2:$O$3</xm:f>
          </x14:formula1>
          <xm:sqref>D4:H48 M4:Q48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32</vt:i4>
      </vt:variant>
    </vt:vector>
  </HeadingPairs>
  <TitlesOfParts>
    <vt:vector size="63" baseType="lpstr">
      <vt:lpstr>รายการ</vt:lpstr>
      <vt:lpstr>ตั้งค่า</vt:lpstr>
      <vt:lpstr>รายชื่อ</vt:lpstr>
      <vt:lpstr>ตั้งค่าเวลาเรียน(ลูกเสือ)</vt:lpstr>
      <vt:lpstr>ตั้งค่าเวลาเรียน(เพื่อสังคม)</vt:lpstr>
      <vt:lpstr>เช็คเวลาเรียน(ลูกเสือ)</vt:lpstr>
      <vt:lpstr>เช็คเวลาเรียน(เพื่อสังคม)</vt:lpstr>
      <vt:lpstr>ประเมินจุดประสงค์ (ลูกเสือ)</vt:lpstr>
      <vt:lpstr>ประเมินจุดประสงค์ (เพื่อสังคม)</vt:lpstr>
      <vt:lpstr>ประเมินผลงาน ชิ้นงาน (ลูกเสือ)</vt:lpstr>
      <vt:lpstr>ประเมินผลงาน ชิ้นงาน (เพื่อสังค</vt:lpstr>
      <vt:lpstr>แบบสรุป (ลูกเสือ)</vt:lpstr>
      <vt:lpstr>แบบสรุป (เพื่อสังคม)</vt:lpstr>
      <vt:lpstr>พิมพ์ปก</vt:lpstr>
      <vt:lpstr>พิมพ์รายชื่อ</vt:lpstr>
      <vt:lpstr>พิมพ์กำหนดการสอน(ลส)</vt:lpstr>
      <vt:lpstr>พิมพ์เวลาเรียน ภ.1(ลส)</vt:lpstr>
      <vt:lpstr>พิมพ์ประเมินจุดประสงค์ ภ.1  (ลส</vt:lpstr>
      <vt:lpstr>พิมพ์ชิ้นงาน ภ.1 (ลส)</vt:lpstr>
      <vt:lpstr>พิมพ์กำหนดการสอน(เพื่อสังคม)</vt:lpstr>
      <vt:lpstr>พิมพ์เวลาเรียน ภ.1(เพื่อสังคม)</vt:lpstr>
      <vt:lpstr>พิมพ์ประเมินจุดประสงค์ ภ.1  (พ</vt:lpstr>
      <vt:lpstr>พิมพ์ชิ้นงาน ภ.1 (เพื่อสังคม)</vt:lpstr>
      <vt:lpstr>พิมพ์เวลาเรียน ภ.2 (ลส)</vt:lpstr>
      <vt:lpstr>พิมพ์ประเมิน จปส ภ.2 (ลส)</vt:lpstr>
      <vt:lpstr>พิมพ์ชิ้นงาน ภ.2(ลส)</vt:lpstr>
      <vt:lpstr>พิมพ์เวลาเรียน ภ.2 (เพื่อสังคม)</vt:lpstr>
      <vt:lpstr>พิมพ์ประเมิน จปส ภ.2 (เพื่อสัง)</vt:lpstr>
      <vt:lpstr>พิมพ์ชิ้นงาน ภ.2(เพื่อสังคม)</vt:lpstr>
      <vt:lpstr>พิมพ์สรุป (ลส)</vt:lpstr>
      <vt:lpstr>พิมพ์สรุป (เพื่อสังคม)</vt:lpstr>
      <vt:lpstr>'พิมพ์กำหนดการสอน(ลส)'!Print_Area</vt:lpstr>
      <vt:lpstr>'พิมพ์ชิ้นงาน ภ.1 (เพื่อสังคม)'!Print_Area</vt:lpstr>
      <vt:lpstr>'พิมพ์ชิ้นงาน ภ.1 (ลส)'!Print_Area</vt:lpstr>
      <vt:lpstr>'พิมพ์ชิ้นงาน ภ.2(เพื่อสังคม)'!Print_Area</vt:lpstr>
      <vt:lpstr>'พิมพ์ชิ้นงาน ภ.2(ลส)'!Print_Area</vt:lpstr>
      <vt:lpstr>พิมพ์ปก!Print_Area</vt:lpstr>
      <vt:lpstr>'พิมพ์ประเมิน จปส ภ.2 (เพื่อสัง)'!Print_Area</vt:lpstr>
      <vt:lpstr>'พิมพ์ประเมิน จปส ภ.2 (ลส)'!Print_Area</vt:lpstr>
      <vt:lpstr>'พิมพ์ประเมินจุดประสงค์ ภ.1  (พ'!Print_Area</vt:lpstr>
      <vt:lpstr>'พิมพ์ประเมินจุดประสงค์ ภ.1  (ลส'!Print_Area</vt:lpstr>
      <vt:lpstr>พิมพ์รายชื่อ!Print_Area</vt:lpstr>
      <vt:lpstr>'พิมพ์เวลาเรียน ภ.1(เพื่อสังคม)'!Print_Area</vt:lpstr>
      <vt:lpstr>'พิมพ์เวลาเรียน ภ.1(ลส)'!Print_Area</vt:lpstr>
      <vt:lpstr>'พิมพ์เวลาเรียน ภ.2 (เพื่อสังคม)'!Print_Area</vt:lpstr>
      <vt:lpstr>'พิมพ์เวลาเรียน ภ.2 (ลส)'!Print_Area</vt:lpstr>
      <vt:lpstr>'พิมพ์สรุป (เพื่อสังคม)'!Print_Area</vt:lpstr>
      <vt:lpstr>'พิมพ์สรุป (ลส)'!Print_Area</vt:lpstr>
      <vt:lpstr>'พิมพ์ชิ้นงาน ภ.1 (เพื่อสังคม)'!Print_Titles</vt:lpstr>
      <vt:lpstr>'พิมพ์ชิ้นงาน ภ.1 (ลส)'!Print_Titles</vt:lpstr>
      <vt:lpstr>'พิมพ์ชิ้นงาน ภ.2(เพื่อสังคม)'!Print_Titles</vt:lpstr>
      <vt:lpstr>'พิมพ์ชิ้นงาน ภ.2(ลส)'!Print_Titles</vt:lpstr>
      <vt:lpstr>'พิมพ์ประเมิน จปส ภ.2 (เพื่อสัง)'!Print_Titles</vt:lpstr>
      <vt:lpstr>'พิมพ์ประเมิน จปส ภ.2 (ลส)'!Print_Titles</vt:lpstr>
      <vt:lpstr>'พิมพ์ประเมินจุดประสงค์ ภ.1  (พ'!Print_Titles</vt:lpstr>
      <vt:lpstr>'พิมพ์ประเมินจุดประสงค์ ภ.1  (ลส'!Print_Titles</vt:lpstr>
      <vt:lpstr>พิมพ์รายชื่อ!Print_Titles</vt:lpstr>
      <vt:lpstr>'พิมพ์เวลาเรียน ภ.1(เพื่อสังคม)'!Print_Titles</vt:lpstr>
      <vt:lpstr>'พิมพ์เวลาเรียน ภ.1(ลส)'!Print_Titles</vt:lpstr>
      <vt:lpstr>'พิมพ์เวลาเรียน ภ.2 (เพื่อสังคม)'!Print_Titles</vt:lpstr>
      <vt:lpstr>'พิมพ์เวลาเรียน ภ.2 (ลส)'!Print_Titles</vt:lpstr>
      <vt:lpstr>'พิมพ์สรุป (เพื่อสังคม)'!Print_Titles</vt:lpstr>
      <vt:lpstr>'พิมพ์สรุป (ลส)'!Print_Titles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2024-10-21T08:19:27Z</cp:lastPrinted>
  <dcterms:created xsi:type="dcterms:W3CDTF">2008-05-01T06:16:33Z</dcterms:created>
  <dcterms:modified xsi:type="dcterms:W3CDTF">2025-03-12T13:01:50Z</dcterms:modified>
</cp:coreProperties>
</file>